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saveExternalLinkValues="0" updateLinks="never"/>
  <mc:AlternateContent xmlns:mc="http://schemas.openxmlformats.org/markup-compatibility/2006">
    <mc:Choice Requires="x15">
      <x15ac:absPath xmlns:x15ac="http://schemas.microsoft.com/office/spreadsheetml/2010/11/ac" url="\\172.16.0.38\010300市政情報課\令和05年度\G1-1 情報化推進事業\31 キャッシュレス【部会】\【重要】プロポーザル_仕様書等\【03_公募プロポ要領等】公開用\"/>
    </mc:Choice>
  </mc:AlternateContent>
  <xr:revisionPtr revIDLastSave="0" documentId="13_ncr:1_{DD86E3A5-6A2B-4500-B55A-B9A2E3BD8E62}" xr6:coauthVersionLast="47" xr6:coauthVersionMax="47" xr10:uidLastSave="{00000000-0000-0000-0000-000000000000}"/>
  <bookViews>
    <workbookView xWindow="480" yWindow="210" windowWidth="28155" windowHeight="14565" tabRatio="803" firstSheet="5" activeTab="12" xr2:uid="{00000000-000D-0000-FFFF-FFFF00000000}"/>
  </bookViews>
  <sheets>
    <sheet name="code" sheetId="14" state="hidden" r:id="rId1"/>
    <sheet name="【様式１】質問書" sheetId="39" r:id="rId2"/>
    <sheet name="【様式2-1】参加申込書" sheetId="40" r:id="rId3"/>
    <sheet name="【様式２-2】構成事業者" sheetId="43" r:id="rId4"/>
    <sheet name="【様式３】事業者概要書" sheetId="41" r:id="rId5"/>
    <sheet name="【様式4-1】企画提案書　表紙（正本）" sheetId="23" r:id="rId6"/>
    <sheet name="【様式4-2】企画提案書　表紙 (副本)" sheetId="38" r:id="rId7"/>
    <sheet name="記載にあたっての留意事項" sheetId="10" r:id="rId8"/>
    <sheet name="1-1導入体制" sheetId="26" r:id="rId9"/>
    <sheet name="1-2業務実績" sheetId="27" r:id="rId10"/>
    <sheet name="2-1金額（初期導入）" sheetId="8" r:id="rId11"/>
    <sheet name="2-2金額（運用経費）" sheetId="28" r:id="rId12"/>
    <sheet name="2-3見積明細書" sheetId="45" r:id="rId13"/>
    <sheet name="2-4決済ブランド" sheetId="7" r:id="rId14"/>
    <sheet name="3POSレジ等" sheetId="36" r:id="rId15"/>
    <sheet name="４キャッシュレス決済機器" sheetId="5" r:id="rId16"/>
    <sheet name="５スケジュール" sheetId="34" r:id="rId17"/>
    <sheet name="６研修・マニュアル" sheetId="32" r:id="rId18"/>
    <sheet name="７運用保守" sheetId="31" r:id="rId19"/>
    <sheet name="８指定納付" sheetId="30" r:id="rId20"/>
    <sheet name="９仕様書に記載のない独自提案" sheetId="21" r:id="rId21"/>
    <sheet name="企画提案書提出確認" sheetId="44" r:id="rId22"/>
    <sheet name="【様式５】辞退届" sheetId="42" r:id="rId23"/>
  </sheets>
  <externalReferences>
    <externalReference r:id="rId24"/>
  </externalReferences>
  <definedNames>
    <definedName name="_Hlk114074260" localSheetId="3">'【様式２-2】構成事業者'!$B$14</definedName>
    <definedName name="_Hlk114074856" localSheetId="3">'【様式２-2】構成事業者'!$B$11</definedName>
    <definedName name="_Hlk86693380" localSheetId="2">'【様式2-1】参加申込書'!$A$1</definedName>
    <definedName name="_xlnm.Print_Area" localSheetId="5">'【様式4-1】企画提案書　表紙（正本）'!$A$1:$I$48</definedName>
    <definedName name="_xlnm.Print_Area" localSheetId="6">'【様式4-2】企画提案書　表紙 (副本)'!$A$1:$I$48</definedName>
    <definedName name="_xlnm.Print_Area" localSheetId="8">'1-1導入体制'!$A$1:$K$53</definedName>
    <definedName name="_xlnm.Print_Area" localSheetId="9">'1-2業務実績'!$A$1:$F$63</definedName>
    <definedName name="_xlnm.Print_Area" localSheetId="10">'2-1金額（初期導入）'!$A$1:$I$33</definedName>
    <definedName name="_xlnm.Print_Area" localSheetId="11">'2-2金額（運用経費）'!$A$1:$I$24</definedName>
    <definedName name="_xlnm.Print_Area" localSheetId="13">'2-4決済ブランド'!$A$1:$G$40</definedName>
    <definedName name="_xlnm.Print_Area" localSheetId="14">'3POSレジ等'!$A$1:$K$34</definedName>
    <definedName name="_xlnm.Print_Area" localSheetId="15">'４キャッシュレス決済機器'!$A$1:$F$20</definedName>
    <definedName name="_xlnm.Print_Area" localSheetId="16">'５スケジュール'!$A$1:$K$60</definedName>
    <definedName name="_xlnm.Print_Area" localSheetId="17">'６研修・マニュアル'!$A$1:$H$33</definedName>
    <definedName name="_xlnm.Print_Area" localSheetId="18">'７運用保守'!$A$1:$J$59</definedName>
    <definedName name="_xlnm.Print_Area" localSheetId="19">'８指定納付'!$A$1:$J$57</definedName>
    <definedName name="_xlnm.Print_Area" localSheetId="20">'９仕様書に記載のない独自提案'!$A$1:$J$57</definedName>
    <definedName name="_xlnm.Print_Titles" localSheetId="13">'2-4決済ブランド'!$9:$9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55" i="45" l="1"/>
  <c r="J54" i="45"/>
  <c r="R49" i="45"/>
  <c r="J51" i="45"/>
  <c r="J50" i="45"/>
  <c r="P39" i="45"/>
  <c r="P38" i="45"/>
  <c r="P34" i="45"/>
  <c r="P30" i="45"/>
  <c r="R38" i="45"/>
  <c r="Q38" i="45"/>
  <c r="R34" i="45"/>
  <c r="Q34" i="45"/>
  <c r="R30" i="45"/>
  <c r="Q30" i="45"/>
  <c r="Q39" i="45" s="1"/>
  <c r="E58" i="45"/>
  <c r="J43" i="45" s="1"/>
  <c r="E57" i="45"/>
  <c r="E56" i="45"/>
  <c r="J41" i="45" s="1"/>
  <c r="S47" i="45"/>
  <c r="S46" i="45"/>
  <c r="J45" i="45"/>
  <c r="N45" i="45" s="1"/>
  <c r="O45" i="45" s="1"/>
  <c r="P45" i="45" s="1"/>
  <c r="Q45" i="45" s="1"/>
  <c r="R45" i="45" s="1"/>
  <c r="J44" i="45"/>
  <c r="N44" i="45" s="1"/>
  <c r="O44" i="45" s="1"/>
  <c r="P44" i="45" s="1"/>
  <c r="Q44" i="45" s="1"/>
  <c r="R44" i="45" s="1"/>
  <c r="J42" i="45"/>
  <c r="P42" i="45" s="1"/>
  <c r="J36" i="45"/>
  <c r="J35" i="45"/>
  <c r="J32" i="45"/>
  <c r="J31" i="45"/>
  <c r="J28" i="45"/>
  <c r="J27" i="45"/>
  <c r="J30" i="45" s="1"/>
  <c r="L30" i="45" s="1"/>
  <c r="J23" i="45"/>
  <c r="J25" i="45" s="1"/>
  <c r="J21" i="45"/>
  <c r="J20" i="45"/>
  <c r="J19" i="45"/>
  <c r="J18" i="45"/>
  <c r="J16" i="45"/>
  <c r="J15" i="45"/>
  <c r="J14" i="45"/>
  <c r="J13" i="45"/>
  <c r="J11" i="45"/>
  <c r="J10" i="45"/>
  <c r="J9" i="45"/>
  <c r="J8" i="45"/>
  <c r="J7" i="45"/>
  <c r="R39" i="45" l="1"/>
  <c r="J22" i="45"/>
  <c r="L22" i="45" s="1"/>
  <c r="S22" i="45" s="1"/>
  <c r="J38" i="45"/>
  <c r="L38" i="45" s="1"/>
  <c r="J12" i="45"/>
  <c r="L12" i="45" s="1"/>
  <c r="S12" i="45" s="1"/>
  <c r="J34" i="45"/>
  <c r="L34" i="45" s="1"/>
  <c r="S34" i="45" s="1"/>
  <c r="P41" i="45"/>
  <c r="Q41" i="45"/>
  <c r="M41" i="45"/>
  <c r="P43" i="45"/>
  <c r="Q43" i="45"/>
  <c r="M43" i="45"/>
  <c r="M44" i="45"/>
  <c r="S44" i="45" s="1"/>
  <c r="J17" i="45"/>
  <c r="L17" i="45" s="1"/>
  <c r="S17" i="45" s="1"/>
  <c r="M42" i="45"/>
  <c r="M45" i="45"/>
  <c r="Q42" i="45"/>
  <c r="S30" i="45"/>
  <c r="P48" i="45"/>
  <c r="S45" i="45"/>
  <c r="L25" i="45"/>
  <c r="S25" i="45" s="1"/>
  <c r="N41" i="45"/>
  <c r="R41" i="45"/>
  <c r="N42" i="45"/>
  <c r="R42" i="45"/>
  <c r="N43" i="45"/>
  <c r="R43" i="45"/>
  <c r="J48" i="45"/>
  <c r="O41" i="45"/>
  <c r="O42" i="45"/>
  <c r="O43" i="45"/>
  <c r="J26" i="45" l="1"/>
  <c r="L26" i="45" s="1"/>
  <c r="S26" i="45" s="1"/>
  <c r="J39" i="45"/>
  <c r="S42" i="45"/>
  <c r="S43" i="45"/>
  <c r="M48" i="45"/>
  <c r="M49" i="45" s="1"/>
  <c r="Q48" i="45"/>
  <c r="S41" i="45"/>
  <c r="N48" i="45"/>
  <c r="N49" i="45" s="1"/>
  <c r="O48" i="45"/>
  <c r="O49" i="45" s="1"/>
  <c r="R48" i="45"/>
  <c r="J40" i="45" l="1"/>
  <c r="J49" i="45" s="1"/>
  <c r="L39" i="45"/>
  <c r="S38" i="45"/>
  <c r="S48" i="45"/>
  <c r="Q49" i="45"/>
  <c r="P49" i="45"/>
  <c r="L40" i="45"/>
  <c r="L49" i="45" s="1"/>
  <c r="J52" i="45" l="1"/>
  <c r="M50" i="45"/>
  <c r="N50" i="45" s="1"/>
  <c r="O50" i="45" s="1"/>
  <c r="P50" i="45" s="1"/>
  <c r="Q50" i="45" s="1"/>
  <c r="R50" i="45" s="1"/>
  <c r="S49" i="45"/>
  <c r="S39" i="45"/>
</calcChain>
</file>

<file path=xl/sharedStrings.xml><?xml version="1.0" encoding="utf-8"?>
<sst xmlns="http://schemas.openxmlformats.org/spreadsheetml/2006/main" count="641" uniqueCount="365">
  <si>
    <t>項目</t>
    <rPh sb="0" eb="2">
      <t>コウモク</t>
    </rPh>
    <phoneticPr fontId="3"/>
  </si>
  <si>
    <t>単価</t>
    <rPh sb="0" eb="2">
      <t>タンカ</t>
    </rPh>
    <phoneticPr fontId="3"/>
  </si>
  <si>
    <t>数量</t>
    <rPh sb="0" eb="2">
      <t>スウリョウ</t>
    </rPh>
    <phoneticPr fontId="3"/>
  </si>
  <si>
    <t>小計(税込）</t>
    <rPh sb="0" eb="2">
      <t>ショウケイ</t>
    </rPh>
    <rPh sb="3" eb="5">
      <t>ゼイコ</t>
    </rPh>
    <phoneticPr fontId="3"/>
  </si>
  <si>
    <t>備　考</t>
    <rPh sb="0" eb="1">
      <t>ビ</t>
    </rPh>
    <rPh sb="2" eb="3">
      <t>コウ</t>
    </rPh>
    <phoneticPr fontId="3"/>
  </si>
  <si>
    <t>合　計</t>
    <rPh sb="0" eb="1">
      <t>ゴウ</t>
    </rPh>
    <rPh sb="2" eb="3">
      <t>ケイ</t>
    </rPh>
    <phoneticPr fontId="3"/>
  </si>
  <si>
    <t>規格等</t>
    <rPh sb="0" eb="2">
      <t>キカク</t>
    </rPh>
    <rPh sb="2" eb="3">
      <t>トウ</t>
    </rPh>
    <phoneticPr fontId="3"/>
  </si>
  <si>
    <t>品名</t>
    <rPh sb="0" eb="2">
      <t>ヒンメイ</t>
    </rPh>
    <phoneticPr fontId="3"/>
  </si>
  <si>
    <t>＜レシートプリンター＞</t>
    <phoneticPr fontId="3"/>
  </si>
  <si>
    <t>＜記載にあたっての留意事項＞</t>
    <rPh sb="1" eb="3">
      <t>キサイ</t>
    </rPh>
    <rPh sb="9" eb="11">
      <t>リュウイ</t>
    </rPh>
    <rPh sb="11" eb="13">
      <t>ジコウ</t>
    </rPh>
    <phoneticPr fontId="3"/>
  </si>
  <si>
    <t>＜提出にあたっての留意事項＞</t>
    <rPh sb="1" eb="3">
      <t>テイシュツ</t>
    </rPh>
    <rPh sb="9" eb="11">
      <t>リュウイ</t>
    </rPh>
    <rPh sb="11" eb="13">
      <t>ジコウ</t>
    </rPh>
    <phoneticPr fontId="3"/>
  </si>
  <si>
    <t>・決済手数料は除く。</t>
    <rPh sb="1" eb="3">
      <t>ケッサイ</t>
    </rPh>
    <rPh sb="3" eb="6">
      <t>テスウリョウ</t>
    </rPh>
    <rPh sb="7" eb="8">
      <t>ノゾ</t>
    </rPh>
    <phoneticPr fontId="3"/>
  </si>
  <si>
    <t>対応可</t>
    <rPh sb="0" eb="2">
      <t>タイオウ</t>
    </rPh>
    <rPh sb="2" eb="3">
      <t>カ</t>
    </rPh>
    <phoneticPr fontId="3"/>
  </si>
  <si>
    <t>対応可（別途費用）</t>
    <rPh sb="0" eb="2">
      <t>タイオウ</t>
    </rPh>
    <rPh sb="2" eb="3">
      <t>カ</t>
    </rPh>
    <rPh sb="4" eb="6">
      <t>ベット</t>
    </rPh>
    <rPh sb="6" eb="8">
      <t>ヒヨウ</t>
    </rPh>
    <phoneticPr fontId="3"/>
  </si>
  <si>
    <t>対応不可</t>
    <rPh sb="0" eb="2">
      <t>タイオウ</t>
    </rPh>
    <rPh sb="2" eb="4">
      <t>フカ</t>
    </rPh>
    <phoneticPr fontId="3"/>
  </si>
  <si>
    <t>その他</t>
    <rPh sb="2" eb="3">
      <t>タ</t>
    </rPh>
    <phoneticPr fontId="3"/>
  </si>
  <si>
    <t>・様式は問わない。</t>
    <rPh sb="1" eb="3">
      <t>ヨウシキ</t>
    </rPh>
    <rPh sb="4" eb="5">
      <t>ト</t>
    </rPh>
    <phoneticPr fontId="3"/>
  </si>
  <si>
    <t>・マニュアル等の準備は事業者の負担とする。</t>
    <rPh sb="6" eb="7">
      <t>トウ</t>
    </rPh>
    <rPh sb="8" eb="10">
      <t>ジュンビ</t>
    </rPh>
    <rPh sb="11" eb="14">
      <t>ジギョウシャ</t>
    </rPh>
    <rPh sb="15" eb="17">
      <t>フタン</t>
    </rPh>
    <phoneticPr fontId="3"/>
  </si>
  <si>
    <t>決済種別</t>
    <rPh sb="0" eb="2">
      <t>ケッサイ</t>
    </rPh>
    <rPh sb="2" eb="4">
      <t>シュベツ</t>
    </rPh>
    <phoneticPr fontId="3"/>
  </si>
  <si>
    <t>ブランド</t>
    <phoneticPr fontId="3"/>
  </si>
  <si>
    <t>電子マネー</t>
    <rPh sb="0" eb="2">
      <t>デンシ</t>
    </rPh>
    <phoneticPr fontId="3"/>
  </si>
  <si>
    <t>備　考</t>
    <rPh sb="0" eb="1">
      <t>ビ</t>
    </rPh>
    <rPh sb="2" eb="3">
      <t>コウ</t>
    </rPh>
    <phoneticPr fontId="3"/>
  </si>
  <si>
    <t>クレジット
カード</t>
    <phoneticPr fontId="3"/>
  </si>
  <si>
    <t>・必要に応じて、行を追加すること。</t>
    <rPh sb="1" eb="3">
      <t>ヒツヨウ</t>
    </rPh>
    <rPh sb="4" eb="5">
      <t>オウ</t>
    </rPh>
    <rPh sb="8" eb="9">
      <t>ギョウ</t>
    </rPh>
    <rPh sb="10" eb="12">
      <t>ツイカ</t>
    </rPh>
    <phoneticPr fontId="3"/>
  </si>
  <si>
    <t>月単価</t>
    <rPh sb="0" eb="1">
      <t>ツキ</t>
    </rPh>
    <rPh sb="1" eb="3">
      <t>タンカ</t>
    </rPh>
    <phoneticPr fontId="3"/>
  </si>
  <si>
    <t>特徴／備考</t>
    <rPh sb="0" eb="2">
      <t>トクチョウ</t>
    </rPh>
    <rPh sb="3" eb="5">
      <t>ビコウ</t>
    </rPh>
    <phoneticPr fontId="3"/>
  </si>
  <si>
    <t>※本様式では記載が難しい場合は、別様式でも可とする。</t>
    <rPh sb="1" eb="2">
      <t>ホン</t>
    </rPh>
    <rPh sb="2" eb="4">
      <t>ヨウシキ</t>
    </rPh>
    <rPh sb="6" eb="8">
      <t>キサイ</t>
    </rPh>
    <rPh sb="9" eb="10">
      <t>ムズカ</t>
    </rPh>
    <rPh sb="12" eb="14">
      <t>バアイ</t>
    </rPh>
    <rPh sb="16" eb="17">
      <t>ベツ</t>
    </rPh>
    <rPh sb="17" eb="19">
      <t>ヨウシキ</t>
    </rPh>
    <rPh sb="21" eb="22">
      <t>カ</t>
    </rPh>
    <phoneticPr fontId="3"/>
  </si>
  <si>
    <t>　以下の項目については、必ず記載すること。</t>
    <rPh sb="1" eb="3">
      <t>イカ</t>
    </rPh>
    <rPh sb="4" eb="6">
      <t>コウモク</t>
    </rPh>
    <rPh sb="12" eb="13">
      <t>カナラ</t>
    </rPh>
    <rPh sb="14" eb="16">
      <t>キサイ</t>
    </rPh>
    <phoneticPr fontId="3"/>
  </si>
  <si>
    <t>・障害発生時などの緊急時の対応について記載すること。</t>
    <rPh sb="1" eb="3">
      <t>ショウガイ</t>
    </rPh>
    <rPh sb="3" eb="5">
      <t>ハッセイ</t>
    </rPh>
    <rPh sb="5" eb="6">
      <t>ジ</t>
    </rPh>
    <rPh sb="9" eb="12">
      <t>キンキュウジ</t>
    </rPh>
    <rPh sb="13" eb="15">
      <t>タイオウ</t>
    </rPh>
    <rPh sb="19" eb="21">
      <t>キサイ</t>
    </rPh>
    <phoneticPr fontId="3"/>
  </si>
  <si>
    <t>・操作研修体制（内容、時間等）について提案すること。</t>
    <rPh sb="1" eb="3">
      <t>ソウサ</t>
    </rPh>
    <rPh sb="3" eb="5">
      <t>ケンシュウ</t>
    </rPh>
    <rPh sb="5" eb="7">
      <t>タイセイ</t>
    </rPh>
    <rPh sb="8" eb="10">
      <t>ナイヨウ</t>
    </rPh>
    <rPh sb="11" eb="13">
      <t>ジカン</t>
    </rPh>
    <rPh sb="13" eb="14">
      <t>トウ</t>
    </rPh>
    <rPh sb="19" eb="21">
      <t>テイアン</t>
    </rPh>
    <phoneticPr fontId="3"/>
  </si>
  <si>
    <t>企画提案書</t>
    <phoneticPr fontId="3"/>
  </si>
  <si>
    <t>※図や写真等を使用して視認性を意識して作成すること。</t>
    <rPh sb="1" eb="2">
      <t>ズ</t>
    </rPh>
    <rPh sb="3" eb="5">
      <t>シャシン</t>
    </rPh>
    <rPh sb="5" eb="6">
      <t>トウ</t>
    </rPh>
    <rPh sb="7" eb="9">
      <t>シヨウ</t>
    </rPh>
    <rPh sb="11" eb="14">
      <t>シニンセイ</t>
    </rPh>
    <rPh sb="15" eb="17">
      <t>イシキ</t>
    </rPh>
    <rPh sb="19" eb="21">
      <t>サクセイ</t>
    </rPh>
    <phoneticPr fontId="3"/>
  </si>
  <si>
    <t>・対応予定のものがある場合、備考欄に対応予定時期を記載すること。</t>
    <rPh sb="1" eb="3">
      <t>タイオウ</t>
    </rPh>
    <rPh sb="3" eb="5">
      <t>ヨテイ</t>
    </rPh>
    <rPh sb="11" eb="13">
      <t>バアイ</t>
    </rPh>
    <rPh sb="14" eb="16">
      <t>ビコウ</t>
    </rPh>
    <rPh sb="16" eb="17">
      <t>ラン</t>
    </rPh>
    <rPh sb="18" eb="20">
      <t>タイオウ</t>
    </rPh>
    <rPh sb="20" eb="22">
      <t>ヨテイ</t>
    </rPh>
    <rPh sb="22" eb="24">
      <t>ジキ</t>
    </rPh>
    <rPh sb="25" eb="27">
      <t>キサイ</t>
    </rPh>
    <phoneticPr fontId="3"/>
  </si>
  <si>
    <t>　・クレジットカード決済の処理の流れ</t>
    <rPh sb="10" eb="12">
      <t>ケッサイ</t>
    </rPh>
    <rPh sb="13" eb="15">
      <t>ショリ</t>
    </rPh>
    <rPh sb="16" eb="17">
      <t>ナガ</t>
    </rPh>
    <phoneticPr fontId="3"/>
  </si>
  <si>
    <t>　・電子マネー決済の場合の処理の流れ</t>
    <rPh sb="2" eb="4">
      <t>デンシ</t>
    </rPh>
    <rPh sb="7" eb="9">
      <t>ケッサイ</t>
    </rPh>
    <rPh sb="10" eb="12">
      <t>バアイ</t>
    </rPh>
    <rPh sb="13" eb="15">
      <t>ショリ</t>
    </rPh>
    <rPh sb="16" eb="17">
      <t>ナガ</t>
    </rPh>
    <phoneticPr fontId="3"/>
  </si>
  <si>
    <t>　・コード決済の場合の処理の流れ</t>
    <rPh sb="5" eb="7">
      <t>ケッサイ</t>
    </rPh>
    <rPh sb="8" eb="10">
      <t>バアイ</t>
    </rPh>
    <rPh sb="11" eb="13">
      <t>ショリ</t>
    </rPh>
    <rPh sb="14" eb="15">
      <t>ナガ</t>
    </rPh>
    <phoneticPr fontId="3"/>
  </si>
  <si>
    <t>　・レシートに出力設定できる項目</t>
    <rPh sb="7" eb="9">
      <t>シュツリョク</t>
    </rPh>
    <rPh sb="9" eb="11">
      <t>セッテイ</t>
    </rPh>
    <rPh sb="14" eb="16">
      <t>コウモク</t>
    </rPh>
    <phoneticPr fontId="3"/>
  </si>
  <si>
    <t>　・ログイン権限の管理（権限別に制御できる項目）</t>
    <rPh sb="12" eb="14">
      <t>ケンゲン</t>
    </rPh>
    <rPh sb="14" eb="15">
      <t>ベツ</t>
    </rPh>
    <rPh sb="16" eb="18">
      <t>セイギョ</t>
    </rPh>
    <rPh sb="21" eb="23">
      <t>コウモク</t>
    </rPh>
    <phoneticPr fontId="3"/>
  </si>
  <si>
    <t>小数点以下
の端数処理</t>
    <rPh sb="0" eb="3">
      <t>ショウスウテン</t>
    </rPh>
    <rPh sb="3" eb="5">
      <t>イカ</t>
    </rPh>
    <rPh sb="7" eb="9">
      <t>ハスウ</t>
    </rPh>
    <rPh sb="9" eb="11">
      <t>ショリ</t>
    </rPh>
    <phoneticPr fontId="3"/>
  </si>
  <si>
    <t>切上げ</t>
    <rPh sb="0" eb="2">
      <t>キリア</t>
    </rPh>
    <phoneticPr fontId="3"/>
  </si>
  <si>
    <t>切捨て</t>
    <rPh sb="0" eb="2">
      <t>キリス</t>
    </rPh>
    <phoneticPr fontId="3"/>
  </si>
  <si>
    <t>四捨五入</t>
    <rPh sb="0" eb="4">
      <t>シシャゴニュウ</t>
    </rPh>
    <phoneticPr fontId="3"/>
  </si>
  <si>
    <t>非課税</t>
    <phoneticPr fontId="3"/>
  </si>
  <si>
    <t>課税(税込)</t>
    <phoneticPr fontId="3"/>
  </si>
  <si>
    <t>課税(税別)</t>
    <phoneticPr fontId="3"/>
  </si>
  <si>
    <t>　 その機能についても記載すること。</t>
    <rPh sb="4" eb="6">
      <t>キノウ</t>
    </rPh>
    <rPh sb="11" eb="13">
      <t>キサイ</t>
    </rPh>
    <phoneticPr fontId="3"/>
  </si>
  <si>
    <t>・以下の表に、対応する決済種別のブランド及び手数料率等について、記載すること。</t>
    <rPh sb="1" eb="3">
      <t>イカ</t>
    </rPh>
    <rPh sb="4" eb="5">
      <t>ヒョウ</t>
    </rPh>
    <rPh sb="7" eb="9">
      <t>タイオウ</t>
    </rPh>
    <rPh sb="11" eb="13">
      <t>ケッサイ</t>
    </rPh>
    <rPh sb="13" eb="15">
      <t>シュベツ</t>
    </rPh>
    <rPh sb="20" eb="21">
      <t>オヨ</t>
    </rPh>
    <rPh sb="22" eb="25">
      <t>テスウリョウ</t>
    </rPh>
    <rPh sb="25" eb="26">
      <t>リツ</t>
    </rPh>
    <rPh sb="26" eb="27">
      <t>トウ</t>
    </rPh>
    <rPh sb="32" eb="34">
      <t>キサイ</t>
    </rPh>
    <phoneticPr fontId="3"/>
  </si>
  <si>
    <t>　・その他の特徴</t>
    <rPh sb="4" eb="5">
      <t>タ</t>
    </rPh>
    <rPh sb="6" eb="8">
      <t>トクチョウ</t>
    </rPh>
    <phoneticPr fontId="3"/>
  </si>
  <si>
    <t>　・取引の取り消し処理の流れ（現金／クレカ／電子マネー／コード決済）</t>
    <rPh sb="2" eb="4">
      <t>トリヒキ</t>
    </rPh>
    <rPh sb="5" eb="6">
      <t>ト</t>
    </rPh>
    <rPh sb="7" eb="8">
      <t>ケ</t>
    </rPh>
    <rPh sb="9" eb="11">
      <t>ショリ</t>
    </rPh>
    <rPh sb="12" eb="13">
      <t>ナガ</t>
    </rPh>
    <rPh sb="15" eb="17">
      <t>ゲンキン</t>
    </rPh>
    <rPh sb="22" eb="24">
      <t>デンシ</t>
    </rPh>
    <rPh sb="31" eb="33">
      <t>ケッサイ</t>
    </rPh>
    <phoneticPr fontId="3"/>
  </si>
  <si>
    <t>・必要に応じてシートやシート内の行をコピーしてください。</t>
    <rPh sb="1" eb="3">
      <t>ヒツヨウ</t>
    </rPh>
    <rPh sb="4" eb="5">
      <t>オウ</t>
    </rPh>
    <rPh sb="14" eb="15">
      <t>ナイ</t>
    </rPh>
    <rPh sb="16" eb="17">
      <t>ギョウ</t>
    </rPh>
    <phoneticPr fontId="3"/>
  </si>
  <si>
    <t>・本業務で実施しようとしている内容及び運用開始に至るまでのスケジュールを明らかにすること。</t>
    <phoneticPr fontId="3"/>
  </si>
  <si>
    <t>＜ＰＯＳレジ等＞</t>
    <rPh sb="6" eb="7">
      <t>トウ</t>
    </rPh>
    <phoneticPr fontId="3"/>
  </si>
  <si>
    <t>・POSレジ等について、複数のプランの提案がある場合は比較できるようシートは分けて作成すること。</t>
    <rPh sb="6" eb="7">
      <t>トウ</t>
    </rPh>
    <rPh sb="12" eb="14">
      <t>フクスウ</t>
    </rPh>
    <rPh sb="19" eb="21">
      <t>テイアン</t>
    </rPh>
    <rPh sb="24" eb="26">
      <t>バアイ</t>
    </rPh>
    <rPh sb="27" eb="29">
      <t>ヒカク</t>
    </rPh>
    <rPh sb="38" eb="39">
      <t>ワ</t>
    </rPh>
    <rPh sb="41" eb="43">
      <t>サクセイ</t>
    </rPh>
    <phoneticPr fontId="3"/>
  </si>
  <si>
    <t>＜キャッシュレス決済機器＞</t>
    <rPh sb="8" eb="10">
      <t>ケッサイ</t>
    </rPh>
    <rPh sb="10" eb="12">
      <t>キキ</t>
    </rPh>
    <phoneticPr fontId="3"/>
  </si>
  <si>
    <t>ＱＲコード</t>
    <phoneticPr fontId="3"/>
  </si>
  <si>
    <t>所在地</t>
  </si>
  <si>
    <t>名称</t>
    <rPh sb="0" eb="2">
      <t>メイショウ</t>
    </rPh>
    <phoneticPr fontId="3"/>
  </si>
  <si>
    <t>代表者職氏名</t>
    <rPh sb="0" eb="3">
      <t>ダイヒョウシャ</t>
    </rPh>
    <rPh sb="3" eb="6">
      <t>ショクシメイ</t>
    </rPh>
    <phoneticPr fontId="3"/>
  </si>
  <si>
    <t>印</t>
    <rPh sb="0" eb="1">
      <t>イン</t>
    </rPh>
    <phoneticPr fontId="3"/>
  </si>
  <si>
    <t>事業名称</t>
  </si>
  <si>
    <t>発 注 者</t>
  </si>
  <si>
    <t>契約金額</t>
  </si>
  <si>
    <t>業務実施年度</t>
  </si>
  <si>
    <t>業務内容</t>
  </si>
  <si>
    <t>・各実績に係る契約書及び仕様書の写し等を添付すること。</t>
    <phoneticPr fontId="3"/>
  </si>
  <si>
    <t>必須ブランド（※１）以外のブランド数</t>
    <rPh sb="0" eb="2">
      <t>ヒッスウ</t>
    </rPh>
    <rPh sb="10" eb="12">
      <t>イガイ</t>
    </rPh>
    <rPh sb="17" eb="18">
      <t>スウ</t>
    </rPh>
    <phoneticPr fontId="3"/>
  </si>
  <si>
    <t>必須ブランド（※２）以外のブランド数</t>
    <rPh sb="0" eb="2">
      <t>ヒッスウ</t>
    </rPh>
    <rPh sb="10" eb="12">
      <t>イガイ</t>
    </rPh>
    <rPh sb="17" eb="18">
      <t>スウ</t>
    </rPh>
    <phoneticPr fontId="3"/>
  </si>
  <si>
    <t>必須ブランド（※３）以外のブランド数</t>
    <rPh sb="0" eb="2">
      <t>ヒッスウ</t>
    </rPh>
    <rPh sb="10" eb="12">
      <t>イガイ</t>
    </rPh>
    <rPh sb="17" eb="18">
      <t>スウ</t>
    </rPh>
    <phoneticPr fontId="3"/>
  </si>
  <si>
    <t>● ＰＯＳレジ等の操作性や集計機能の特徴について写真や図を用いて簡潔に記載すること。</t>
    <rPh sb="7" eb="8">
      <t>トウ</t>
    </rPh>
    <rPh sb="9" eb="12">
      <t>ソウサセイ</t>
    </rPh>
    <rPh sb="13" eb="15">
      <t>シュウケイ</t>
    </rPh>
    <rPh sb="15" eb="17">
      <t>キノウ</t>
    </rPh>
    <rPh sb="18" eb="20">
      <t>トクチョウ</t>
    </rPh>
    <rPh sb="24" eb="26">
      <t>シャシン</t>
    </rPh>
    <rPh sb="27" eb="28">
      <t>ズ</t>
    </rPh>
    <rPh sb="29" eb="30">
      <t>モチ</t>
    </rPh>
    <rPh sb="32" eb="34">
      <t>カンケツ</t>
    </rPh>
    <rPh sb="35" eb="37">
      <t>キサイ</t>
    </rPh>
    <phoneticPr fontId="3"/>
  </si>
  <si>
    <t>　・ＰＯＳレジ等データの保持期間等</t>
    <rPh sb="7" eb="8">
      <t>トウ</t>
    </rPh>
    <rPh sb="12" eb="14">
      <t>ホジ</t>
    </rPh>
    <rPh sb="14" eb="16">
      <t>キカン</t>
    </rPh>
    <rPh sb="16" eb="17">
      <t>トウ</t>
    </rPh>
    <phoneticPr fontId="3"/>
  </si>
  <si>
    <t>　・ＰＯＳレジ等データの集計機能（集計できる項目、csvファイル出力、出力できる項目等）</t>
    <rPh sb="7" eb="8">
      <t>トウ</t>
    </rPh>
    <rPh sb="12" eb="14">
      <t>シュウケイ</t>
    </rPh>
    <rPh sb="17" eb="19">
      <t>シュウケイ</t>
    </rPh>
    <rPh sb="22" eb="24">
      <t>コウモク</t>
    </rPh>
    <rPh sb="32" eb="34">
      <t>シュツリョク</t>
    </rPh>
    <rPh sb="35" eb="37">
      <t>シュツリョク</t>
    </rPh>
    <rPh sb="40" eb="42">
      <t>コウモク</t>
    </rPh>
    <rPh sb="42" eb="43">
      <t>トウ</t>
    </rPh>
    <phoneticPr fontId="3"/>
  </si>
  <si>
    <t>● ＰＯＳレジ等に付随して決済その他のアプリケーションを使用する場合、</t>
    <rPh sb="7" eb="8">
      <t>トウ</t>
    </rPh>
    <rPh sb="9" eb="11">
      <t>フズイ</t>
    </rPh>
    <rPh sb="13" eb="15">
      <t>ケッサイ</t>
    </rPh>
    <rPh sb="17" eb="18">
      <t>タ</t>
    </rPh>
    <rPh sb="28" eb="30">
      <t>シヨウ</t>
    </rPh>
    <rPh sb="32" eb="34">
      <t>バアイ</t>
    </rPh>
    <phoneticPr fontId="3"/>
  </si>
  <si>
    <t>※　見積書の金額と一致すること</t>
    <rPh sb="2" eb="5">
      <t>ミツモリショ</t>
    </rPh>
    <rPh sb="6" eb="8">
      <t>キンガク</t>
    </rPh>
    <rPh sb="9" eb="11">
      <t>イッチ</t>
    </rPh>
    <phoneticPr fontId="3"/>
  </si>
  <si>
    <t>金額（６ヶ月分）（税込）</t>
    <rPh sb="0" eb="2">
      <t>キンガク</t>
    </rPh>
    <rPh sb="5" eb="6">
      <t>ゲツ</t>
    </rPh>
    <rPh sb="6" eb="7">
      <t>ブン</t>
    </rPh>
    <rPh sb="9" eb="11">
      <t>ゼイコ</t>
    </rPh>
    <phoneticPr fontId="3"/>
  </si>
  <si>
    <t>　①キャッシュレス決済機器納品可能時期</t>
    <rPh sb="9" eb="11">
      <t>ケッサイ</t>
    </rPh>
    <rPh sb="11" eb="13">
      <t>キキ</t>
    </rPh>
    <rPh sb="13" eb="15">
      <t>ノウヒン</t>
    </rPh>
    <rPh sb="15" eb="19">
      <t>カノウジキ</t>
    </rPh>
    <phoneticPr fontId="3"/>
  </si>
  <si>
    <t>　②ＰＯＳレジ等、納品可能時期</t>
    <rPh sb="7" eb="8">
      <t>トウ</t>
    </rPh>
    <rPh sb="9" eb="11">
      <t>ノウヒン</t>
    </rPh>
    <rPh sb="11" eb="15">
      <t>カノウジキ</t>
    </rPh>
    <phoneticPr fontId="3"/>
  </si>
  <si>
    <t>　③決済ブランドの使用開始時期</t>
    <rPh sb="2" eb="4">
      <t>ケッサイ</t>
    </rPh>
    <rPh sb="9" eb="13">
      <t>シヨウカイシ</t>
    </rPh>
    <rPh sb="13" eb="15">
      <t>ジキ</t>
    </rPh>
    <phoneticPr fontId="3"/>
  </si>
  <si>
    <t>　④契約締結から運用開始までのスケジュール</t>
    <rPh sb="2" eb="4">
      <t>ケイヤク</t>
    </rPh>
    <rPh sb="4" eb="6">
      <t>テイケツ</t>
    </rPh>
    <rPh sb="8" eb="12">
      <t>ウンヨウカイシ</t>
    </rPh>
    <phoneticPr fontId="3"/>
  </si>
  <si>
    <t>　⑤キャッシュレス決済機器、レジ及び管理端末のテスト運用開始可能時期</t>
    <rPh sb="9" eb="11">
      <t>ケッサイ</t>
    </rPh>
    <rPh sb="11" eb="13">
      <t>キキ</t>
    </rPh>
    <rPh sb="16" eb="17">
      <t>オヨ</t>
    </rPh>
    <rPh sb="18" eb="20">
      <t>カンリ</t>
    </rPh>
    <rPh sb="20" eb="22">
      <t>タンマツ</t>
    </rPh>
    <rPh sb="26" eb="28">
      <t>ウンヨウ</t>
    </rPh>
    <rPh sb="28" eb="30">
      <t>カイシ</t>
    </rPh>
    <rPh sb="30" eb="32">
      <t>カノウ</t>
    </rPh>
    <rPh sb="32" eb="34">
      <t>ジキ</t>
    </rPh>
    <phoneticPr fontId="3"/>
  </si>
  <si>
    <t>　⑥操作研修スケジュール</t>
    <rPh sb="2" eb="4">
      <t>ソウサ</t>
    </rPh>
    <rPh sb="4" eb="6">
      <t>ケンシュウ</t>
    </rPh>
    <phoneticPr fontId="3"/>
  </si>
  <si>
    <r>
      <t>令和　　　年　</t>
    </r>
    <r>
      <rPr>
        <sz val="10.5"/>
        <rFont val="Century"/>
        <family val="1"/>
      </rPr>
      <t xml:space="preserve"> </t>
    </r>
    <r>
      <rPr>
        <sz val="10.5"/>
        <rFont val="ＭＳ 明朝"/>
        <family val="1"/>
        <charset val="128"/>
      </rPr>
      <t>　月</t>
    </r>
    <r>
      <rPr>
        <sz val="10.5"/>
        <rFont val="Century"/>
        <family val="1"/>
      </rPr>
      <t xml:space="preserve"> </t>
    </r>
    <r>
      <rPr>
        <sz val="10.5"/>
        <rFont val="ＭＳ 明朝"/>
        <family val="1"/>
        <charset val="128"/>
      </rPr>
      <t>　　日</t>
    </r>
  </si>
  <si>
    <t>・市への収入の納付、明細の提供及びスケジュールについて提案すること。</t>
    <rPh sb="4" eb="6">
      <t>シュウニュウ</t>
    </rPh>
    <rPh sb="15" eb="16">
      <t>オヨ</t>
    </rPh>
    <rPh sb="27" eb="29">
      <t>テイアン</t>
    </rPh>
    <phoneticPr fontId="3"/>
  </si>
  <si>
    <t>・下記を含めスケジュールについて具体的に記載すること。</t>
    <rPh sb="1" eb="3">
      <t>カキ</t>
    </rPh>
    <rPh sb="4" eb="5">
      <t>フク</t>
    </rPh>
    <rPh sb="16" eb="19">
      <t>グタイテキ</t>
    </rPh>
    <rPh sb="20" eb="22">
      <t>キサイ</t>
    </rPh>
    <phoneticPr fontId="3"/>
  </si>
  <si>
    <t>・必要に応じて別紙対応での記載も構いませんが、参照箇所、該当ページなどを</t>
    <rPh sb="1" eb="3">
      <t>ヒツヨウ</t>
    </rPh>
    <rPh sb="4" eb="5">
      <t>オウ</t>
    </rPh>
    <rPh sb="7" eb="9">
      <t>ベッシ</t>
    </rPh>
    <rPh sb="9" eb="11">
      <t>タイオウ</t>
    </rPh>
    <rPh sb="13" eb="15">
      <t>キサイ</t>
    </rPh>
    <rPh sb="16" eb="17">
      <t>カマ</t>
    </rPh>
    <rPh sb="23" eb="25">
      <t>サンショウ</t>
    </rPh>
    <rPh sb="25" eb="27">
      <t>カショ</t>
    </rPh>
    <rPh sb="28" eb="30">
      <t>ガイトウ</t>
    </rPh>
    <phoneticPr fontId="3"/>
  </si>
  <si>
    <t>　明示してください。</t>
    <rPh sb="1" eb="3">
      <t>メイジ</t>
    </rPh>
    <phoneticPr fontId="3"/>
  </si>
  <si>
    <t>消費税
の扱い</t>
    <rPh sb="0" eb="2">
      <t>ショウヒ</t>
    </rPh>
    <rPh sb="2" eb="3">
      <t>ゼイ</t>
    </rPh>
    <rPh sb="5" eb="6">
      <t>アツカ</t>
    </rPh>
    <phoneticPr fontId="3"/>
  </si>
  <si>
    <t>・審査しやすいよう簡潔に、分かりやすく記載してください。</t>
    <rPh sb="1" eb="3">
      <t>シンサ</t>
    </rPh>
    <rPh sb="9" eb="11">
      <t>カンケツ</t>
    </rPh>
    <rPh sb="13" eb="14">
      <t>ワ</t>
    </rPh>
    <rPh sb="19" eb="21">
      <t>キサイ</t>
    </rPh>
    <phoneticPr fontId="3"/>
  </si>
  <si>
    <t>・本業務に対してどのように取り組むのか、基本的な考え方を含めて示すこと。</t>
    <rPh sb="5" eb="6">
      <t>タイ</t>
    </rPh>
    <rPh sb="13" eb="14">
      <t>ト</t>
    </rPh>
    <rPh sb="15" eb="16">
      <t>ク</t>
    </rPh>
    <rPh sb="20" eb="23">
      <t>キホンテキ</t>
    </rPh>
    <rPh sb="24" eb="25">
      <t>カンガ</t>
    </rPh>
    <rPh sb="26" eb="27">
      <t>カタ</t>
    </rPh>
    <rPh sb="28" eb="29">
      <t>フク</t>
    </rPh>
    <rPh sb="31" eb="32">
      <t>シメ</t>
    </rPh>
    <phoneticPr fontId="3"/>
  </si>
  <si>
    <t>・本業務に類似の業務経験者の配置、プロジェクトの管理体制等が分かるように示すこと。</t>
    <rPh sb="5" eb="7">
      <t>ルイジ</t>
    </rPh>
    <rPh sb="8" eb="10">
      <t>ギョウム</t>
    </rPh>
    <rPh sb="10" eb="13">
      <t>ケイケンシャ</t>
    </rPh>
    <rPh sb="14" eb="16">
      <t>ハイチ</t>
    </rPh>
    <rPh sb="24" eb="26">
      <t>カンリ</t>
    </rPh>
    <rPh sb="26" eb="28">
      <t>タイセイ</t>
    </rPh>
    <rPh sb="28" eb="29">
      <t>ナド</t>
    </rPh>
    <rPh sb="30" eb="31">
      <t>ワ</t>
    </rPh>
    <rPh sb="36" eb="37">
      <t>シメ</t>
    </rPh>
    <phoneticPr fontId="3"/>
  </si>
  <si>
    <t>・今までの経験の中でトラブルになった事例があれば、対処方法も含めて示すこと。</t>
    <rPh sb="1" eb="2">
      <t>イマ</t>
    </rPh>
    <rPh sb="5" eb="7">
      <t>ケイケン</t>
    </rPh>
    <rPh sb="8" eb="9">
      <t>ナカ</t>
    </rPh>
    <rPh sb="18" eb="20">
      <t>ジレイ</t>
    </rPh>
    <rPh sb="25" eb="27">
      <t>タイショ</t>
    </rPh>
    <rPh sb="27" eb="29">
      <t>ホウホウ</t>
    </rPh>
    <rPh sb="30" eb="31">
      <t>フク</t>
    </rPh>
    <rPh sb="33" eb="34">
      <t>シメ</t>
    </rPh>
    <phoneticPr fontId="3"/>
  </si>
  <si>
    <t>※様式は問わない。</t>
    <rPh sb="1" eb="3">
      <t>ヨウシキ</t>
    </rPh>
    <rPh sb="4" eb="5">
      <t>ト</t>
    </rPh>
    <phoneticPr fontId="3"/>
  </si>
  <si>
    <t>１-１　導入体制</t>
    <rPh sb="4" eb="6">
      <t>ドウニュウ</t>
    </rPh>
    <rPh sb="6" eb="8">
      <t>タイセイ</t>
    </rPh>
    <phoneticPr fontId="3"/>
  </si>
  <si>
    <t>１-２　業務実績</t>
    <rPh sb="4" eb="6">
      <t>ギョウム</t>
    </rPh>
    <rPh sb="6" eb="8">
      <t>ジッセキ</t>
    </rPh>
    <phoneticPr fontId="3"/>
  </si>
  <si>
    <r>
      <t>・類似の導入実績を記載すること（</t>
    </r>
    <r>
      <rPr>
        <sz val="11"/>
        <rFont val="BIZ UDゴシック"/>
        <family val="3"/>
        <charset val="128"/>
      </rPr>
      <t>自治体のみ</t>
    </r>
    <r>
      <rPr>
        <sz val="11"/>
        <rFont val="BIZ UDゴシック"/>
        <family val="2"/>
        <charset val="128"/>
      </rPr>
      <t>）。</t>
    </r>
    <rPh sb="1" eb="3">
      <t>ルイジ</t>
    </rPh>
    <rPh sb="4" eb="6">
      <t>ドウニュウ</t>
    </rPh>
    <rPh sb="6" eb="8">
      <t>ジッセキ</t>
    </rPh>
    <rPh sb="9" eb="11">
      <t>キサイ</t>
    </rPh>
    <rPh sb="16" eb="19">
      <t>ジチタイ</t>
    </rPh>
    <phoneticPr fontId="3"/>
  </si>
  <si>
    <t>・業務内容欄に、機器導入台数等概要を分かりやすく記載すること。</t>
    <rPh sb="1" eb="3">
      <t>ギョウム</t>
    </rPh>
    <rPh sb="3" eb="5">
      <t>ナイヨウ</t>
    </rPh>
    <rPh sb="5" eb="6">
      <t>ラン</t>
    </rPh>
    <rPh sb="8" eb="10">
      <t>キキ</t>
    </rPh>
    <rPh sb="10" eb="12">
      <t>ドウニュウ</t>
    </rPh>
    <rPh sb="12" eb="14">
      <t>ダイスウ</t>
    </rPh>
    <rPh sb="14" eb="15">
      <t>ナド</t>
    </rPh>
    <rPh sb="15" eb="17">
      <t>ガイヨウ</t>
    </rPh>
    <rPh sb="18" eb="19">
      <t>ワ</t>
    </rPh>
    <rPh sb="24" eb="26">
      <t>キサイ</t>
    </rPh>
    <phoneticPr fontId="3"/>
  </si>
  <si>
    <t>・複数の事業者による共同での提案の場合、事業者ごとに記載し、連携実績も記載すること。</t>
    <rPh sb="17" eb="19">
      <t>バアイ</t>
    </rPh>
    <rPh sb="20" eb="23">
      <t>ジギョウシャ</t>
    </rPh>
    <rPh sb="26" eb="28">
      <t>キサイ</t>
    </rPh>
    <rPh sb="30" eb="32">
      <t>レンケイ</t>
    </rPh>
    <rPh sb="32" eb="34">
      <t>ジッセキ</t>
    </rPh>
    <rPh sb="35" eb="37">
      <t>キサイ</t>
    </rPh>
    <phoneticPr fontId="3"/>
  </si>
  <si>
    <t>３　ＰＯＳレジ等の機能、操作性</t>
    <rPh sb="7" eb="8">
      <t>トウ</t>
    </rPh>
    <rPh sb="9" eb="11">
      <t>キノウ</t>
    </rPh>
    <rPh sb="12" eb="15">
      <t>ソウサセイ</t>
    </rPh>
    <phoneticPr fontId="3"/>
  </si>
  <si>
    <t>４　キャッシュレス決済機器等の機能、操作性</t>
    <rPh sb="13" eb="14">
      <t>ナド</t>
    </rPh>
    <rPh sb="15" eb="17">
      <t>キノウ</t>
    </rPh>
    <rPh sb="18" eb="21">
      <t>ソウサセイ</t>
    </rPh>
    <phoneticPr fontId="3"/>
  </si>
  <si>
    <t>＜その他必要な機器等＞　※カスタマーディスプレイ、自動釣銭機、ドロアー等</t>
    <rPh sb="3" eb="4">
      <t>タ</t>
    </rPh>
    <rPh sb="4" eb="6">
      <t>ヒツヨウ</t>
    </rPh>
    <rPh sb="7" eb="9">
      <t>キキ</t>
    </rPh>
    <rPh sb="9" eb="10">
      <t>トウ</t>
    </rPh>
    <rPh sb="25" eb="27">
      <t>ジドウ</t>
    </rPh>
    <rPh sb="27" eb="29">
      <t>ツリセン</t>
    </rPh>
    <rPh sb="29" eb="30">
      <t>キ</t>
    </rPh>
    <phoneticPr fontId="3"/>
  </si>
  <si>
    <t>５　スケジュール</t>
    <phoneticPr fontId="3"/>
  </si>
  <si>
    <t>６　研修、マニュアル</t>
    <rPh sb="2" eb="4">
      <t>ケンシュウ</t>
    </rPh>
    <phoneticPr fontId="3"/>
  </si>
  <si>
    <t>７　運用保守支援</t>
    <rPh sb="2" eb="4">
      <t>ウンヨウ</t>
    </rPh>
    <rPh sb="4" eb="6">
      <t>ホシュ</t>
    </rPh>
    <rPh sb="6" eb="8">
      <t>シエン</t>
    </rPh>
    <phoneticPr fontId="3"/>
  </si>
  <si>
    <t>・運用、保守等の支援について提案すること。</t>
    <rPh sb="1" eb="3">
      <t>ウンヨウ</t>
    </rPh>
    <rPh sb="4" eb="6">
      <t>ホシュ</t>
    </rPh>
    <rPh sb="6" eb="7">
      <t>トウ</t>
    </rPh>
    <rPh sb="8" eb="10">
      <t>シエン</t>
    </rPh>
    <rPh sb="14" eb="16">
      <t>テイアン</t>
    </rPh>
    <phoneticPr fontId="3"/>
  </si>
  <si>
    <t>　（電話サポート、現地サポート、予備機・代替機の準備等を明示すること）</t>
    <rPh sb="2" eb="4">
      <t>デンワ</t>
    </rPh>
    <rPh sb="9" eb="11">
      <t>ゲンチ</t>
    </rPh>
    <rPh sb="16" eb="19">
      <t>ヨビキ</t>
    </rPh>
    <rPh sb="20" eb="23">
      <t>ダイタイキ</t>
    </rPh>
    <rPh sb="24" eb="26">
      <t>ジュンビ</t>
    </rPh>
    <rPh sb="26" eb="27">
      <t>ナド</t>
    </rPh>
    <rPh sb="28" eb="30">
      <t>メイジ</t>
    </rPh>
    <phoneticPr fontId="3"/>
  </si>
  <si>
    <t>＜その他＞</t>
    <phoneticPr fontId="3"/>
  </si>
  <si>
    <t>　・現金決済の場合の処理の流れ</t>
    <rPh sb="2" eb="4">
      <t>ゲンキン</t>
    </rPh>
    <rPh sb="4" eb="6">
      <t>ケッサイ</t>
    </rPh>
    <rPh sb="7" eb="9">
      <t>バアイ</t>
    </rPh>
    <rPh sb="10" eb="12">
      <t>ショリ</t>
    </rPh>
    <rPh sb="13" eb="14">
      <t>ナガ</t>
    </rPh>
    <phoneticPr fontId="3"/>
  </si>
  <si>
    <t>　・定額小為替等現金以外（多額な現金を含む）の場合の処理の流れ</t>
    <rPh sb="2" eb="4">
      <t>テイガク</t>
    </rPh>
    <rPh sb="4" eb="7">
      <t>コガワセ</t>
    </rPh>
    <rPh sb="7" eb="8">
      <t>ナド</t>
    </rPh>
    <rPh sb="8" eb="10">
      <t>ゲンキン</t>
    </rPh>
    <rPh sb="10" eb="12">
      <t>イガイ</t>
    </rPh>
    <rPh sb="13" eb="15">
      <t>タガク</t>
    </rPh>
    <rPh sb="16" eb="18">
      <t>ゲンキン</t>
    </rPh>
    <rPh sb="19" eb="20">
      <t>フク</t>
    </rPh>
    <rPh sb="23" eb="25">
      <t>バアイ</t>
    </rPh>
    <rPh sb="26" eb="28">
      <t>ショリ</t>
    </rPh>
    <rPh sb="29" eb="30">
      <t>ナガ</t>
    </rPh>
    <phoneticPr fontId="3"/>
  </si>
  <si>
    <t>　・レジ締め作業（自動釣銭機、ドロアー内の金銭管理の方法）</t>
    <rPh sb="4" eb="5">
      <t>シ</t>
    </rPh>
    <rPh sb="6" eb="8">
      <t>サギョウ</t>
    </rPh>
    <rPh sb="9" eb="11">
      <t>ジドウ</t>
    </rPh>
    <rPh sb="11" eb="13">
      <t>ツリセン</t>
    </rPh>
    <rPh sb="13" eb="14">
      <t>キ</t>
    </rPh>
    <rPh sb="19" eb="20">
      <t>ナイ</t>
    </rPh>
    <rPh sb="21" eb="23">
      <t>キンセン</t>
    </rPh>
    <rPh sb="23" eb="25">
      <t>カンリ</t>
    </rPh>
    <rPh sb="26" eb="28">
      <t>ホウホウ</t>
    </rPh>
    <phoneticPr fontId="3"/>
  </si>
  <si>
    <t>　・納入種別の変更方法（追加、変更、削除など）</t>
    <rPh sb="2" eb="4">
      <t>ノウニュウ</t>
    </rPh>
    <rPh sb="4" eb="6">
      <t>シュベツ</t>
    </rPh>
    <rPh sb="7" eb="9">
      <t>ヘンコウ</t>
    </rPh>
    <rPh sb="9" eb="11">
      <t>ホウホウ</t>
    </rPh>
    <rPh sb="12" eb="14">
      <t>ツイカ</t>
    </rPh>
    <rPh sb="15" eb="17">
      <t>ヘンコウ</t>
    </rPh>
    <rPh sb="18" eb="20">
      <t>サクジョ</t>
    </rPh>
    <phoneticPr fontId="3"/>
  </si>
  <si>
    <t>　⑦仮設置の有無（条件、対応方法等）</t>
    <rPh sb="2" eb="3">
      <t>カリ</t>
    </rPh>
    <rPh sb="3" eb="5">
      <t>セッチ</t>
    </rPh>
    <rPh sb="6" eb="8">
      <t>ウム</t>
    </rPh>
    <rPh sb="9" eb="11">
      <t>ジョウケン</t>
    </rPh>
    <rPh sb="12" eb="14">
      <t>タイオウ</t>
    </rPh>
    <rPh sb="14" eb="16">
      <t>ホウホウ</t>
    </rPh>
    <rPh sb="16" eb="17">
      <t>ナド</t>
    </rPh>
    <phoneticPr fontId="3"/>
  </si>
  <si>
    <t>※これまでに同種業務または類似業務を受注した際に作成した</t>
    <rPh sb="6" eb="8">
      <t>ドウシュ</t>
    </rPh>
    <rPh sb="8" eb="10">
      <t>ギョウム</t>
    </rPh>
    <rPh sb="13" eb="15">
      <t>ルイジ</t>
    </rPh>
    <rPh sb="15" eb="17">
      <t>ギョウム</t>
    </rPh>
    <rPh sb="18" eb="20">
      <t>ジュチュウ</t>
    </rPh>
    <rPh sb="22" eb="23">
      <t>サイ</t>
    </rPh>
    <rPh sb="24" eb="26">
      <t>サクセイ</t>
    </rPh>
    <phoneticPr fontId="3"/>
  </si>
  <si>
    <t>　マニュアルを提示すること。（企画提案書と共に提出すること）</t>
    <rPh sb="15" eb="17">
      <t>キカク</t>
    </rPh>
    <rPh sb="17" eb="20">
      <t>テイアンショ</t>
    </rPh>
    <rPh sb="21" eb="22">
      <t>トモ</t>
    </rPh>
    <rPh sb="23" eb="25">
      <t>テイシュツ</t>
    </rPh>
    <phoneticPr fontId="3"/>
  </si>
  <si>
    <t>（レシートは印字例を示すこと）</t>
    <rPh sb="6" eb="9">
      <t>インジレイ</t>
    </rPh>
    <rPh sb="10" eb="11">
      <t>シメ</t>
    </rPh>
    <phoneticPr fontId="3"/>
  </si>
  <si>
    <r>
      <t>８　</t>
    </r>
    <r>
      <rPr>
        <sz val="14"/>
        <rFont val="BIZ UDゴシック"/>
        <family val="3"/>
        <charset val="128"/>
      </rPr>
      <t>指定納付受託業務</t>
    </r>
    <rPh sb="2" eb="4">
      <t>シテイ</t>
    </rPh>
    <rPh sb="4" eb="6">
      <t>ノウフ</t>
    </rPh>
    <rPh sb="6" eb="8">
      <t>ジュタク</t>
    </rPh>
    <rPh sb="8" eb="10">
      <t>ギョウム</t>
    </rPh>
    <phoneticPr fontId="3"/>
  </si>
  <si>
    <t>９　仕様書に記載のない独自提案</t>
    <rPh sb="2" eb="5">
      <t>シヨウショ</t>
    </rPh>
    <rPh sb="6" eb="8">
      <t>キサイ</t>
    </rPh>
    <rPh sb="11" eb="13">
      <t>ドクジ</t>
    </rPh>
    <rPh sb="13" eb="15">
      <t>テイアン</t>
    </rPh>
    <phoneticPr fontId="3"/>
  </si>
  <si>
    <t>・実績は【様式３】事業者概要書に記載した実績のうち、契約金額の高いものを記載すること。</t>
    <rPh sb="1" eb="3">
      <t>ジッセキ</t>
    </rPh>
    <rPh sb="5" eb="7">
      <t>ヨウシキ</t>
    </rPh>
    <rPh sb="9" eb="12">
      <t>ジギョウシャ</t>
    </rPh>
    <rPh sb="12" eb="15">
      <t>ガイヨウショ</t>
    </rPh>
    <rPh sb="16" eb="18">
      <t>キサイ</t>
    </rPh>
    <rPh sb="20" eb="22">
      <t>ジッセキ</t>
    </rPh>
    <rPh sb="26" eb="29">
      <t>ケイヤクキン</t>
    </rPh>
    <rPh sb="29" eb="30">
      <t>ガク</t>
    </rPh>
    <rPh sb="31" eb="32">
      <t>タカ</t>
    </rPh>
    <rPh sb="36" eb="38">
      <t>キサイ</t>
    </rPh>
    <phoneticPr fontId="3"/>
  </si>
  <si>
    <t>導入体制</t>
    <phoneticPr fontId="3"/>
  </si>
  <si>
    <t>　　　</t>
    <phoneticPr fontId="3"/>
  </si>
  <si>
    <t>1-1</t>
    <phoneticPr fontId="3"/>
  </si>
  <si>
    <t>1-2</t>
  </si>
  <si>
    <t>業務実績</t>
    <rPh sb="0" eb="2">
      <t>ギョウム</t>
    </rPh>
    <rPh sb="2" eb="4">
      <t>ジッセキ</t>
    </rPh>
    <phoneticPr fontId="3"/>
  </si>
  <si>
    <t>2-1</t>
    <phoneticPr fontId="3"/>
  </si>
  <si>
    <t>2-2</t>
  </si>
  <si>
    <t>2-3</t>
  </si>
  <si>
    <t>決済種別及び手数料</t>
    <rPh sb="0" eb="2">
      <t>ケッサイ</t>
    </rPh>
    <rPh sb="2" eb="4">
      <t>シュベツ</t>
    </rPh>
    <rPh sb="4" eb="5">
      <t>オヨ</t>
    </rPh>
    <rPh sb="6" eb="9">
      <t>テスウリョウ</t>
    </rPh>
    <phoneticPr fontId="3"/>
  </si>
  <si>
    <t>スケジュール</t>
    <phoneticPr fontId="3"/>
  </si>
  <si>
    <t>研修・マニュアル</t>
    <rPh sb="0" eb="2">
      <t>ケンシュウ</t>
    </rPh>
    <phoneticPr fontId="3"/>
  </si>
  <si>
    <t>運用保守支援</t>
    <rPh sb="0" eb="2">
      <t>ウンヨウ</t>
    </rPh>
    <rPh sb="2" eb="4">
      <t>ホシュ</t>
    </rPh>
    <rPh sb="4" eb="6">
      <t>シエン</t>
    </rPh>
    <phoneticPr fontId="3"/>
  </si>
  <si>
    <t>指定納付受託業務</t>
    <rPh sb="0" eb="2">
      <t>シテイ</t>
    </rPh>
    <rPh sb="2" eb="4">
      <t>ノウフ</t>
    </rPh>
    <rPh sb="4" eb="6">
      <t>ジュタク</t>
    </rPh>
    <rPh sb="6" eb="8">
      <t>ギョウム</t>
    </rPh>
    <phoneticPr fontId="3"/>
  </si>
  <si>
    <t>項目</t>
    <rPh sb="0" eb="2">
      <t>コウモク</t>
    </rPh>
    <phoneticPr fontId="3"/>
  </si>
  <si>
    <t>様式</t>
    <rPh sb="0" eb="2">
      <t>ヨウシキ</t>
    </rPh>
    <phoneticPr fontId="3"/>
  </si>
  <si>
    <t>備考</t>
    <rPh sb="0" eb="2">
      <t>ビコウ</t>
    </rPh>
    <phoneticPr fontId="3"/>
  </si>
  <si>
    <t>指定※</t>
    <rPh sb="0" eb="2">
      <t>シテイ</t>
    </rPh>
    <phoneticPr fontId="3"/>
  </si>
  <si>
    <t>　（管理責任者、主任担当者を必ず含めること）</t>
    <rPh sb="2" eb="4">
      <t>カンリ</t>
    </rPh>
    <rPh sb="4" eb="7">
      <t>セキニンシャ</t>
    </rPh>
    <rPh sb="8" eb="10">
      <t>シュニン</t>
    </rPh>
    <rPh sb="10" eb="13">
      <t>タントウシャ</t>
    </rPh>
    <rPh sb="14" eb="15">
      <t>カナラ</t>
    </rPh>
    <rPh sb="16" eb="17">
      <t>フク</t>
    </rPh>
    <phoneticPr fontId="3"/>
  </si>
  <si>
    <t>様式３「事業者概要書」との整合性に留意</t>
    <rPh sb="13" eb="16">
      <t>セイゴウセイ</t>
    </rPh>
    <rPh sb="17" eb="19">
      <t>リュウイ</t>
    </rPh>
    <phoneticPr fontId="3"/>
  </si>
  <si>
    <t>金額（初期導入経費）</t>
    <rPh sb="0" eb="2">
      <t>キンガク</t>
    </rPh>
    <rPh sb="3" eb="5">
      <t>ショキ</t>
    </rPh>
    <rPh sb="5" eb="7">
      <t>ドウニュウ</t>
    </rPh>
    <rPh sb="7" eb="9">
      <t>ケイヒ</t>
    </rPh>
    <phoneticPr fontId="3"/>
  </si>
  <si>
    <t>金額（運用経費）</t>
    <rPh sb="0" eb="2">
      <t>キンガク</t>
    </rPh>
    <rPh sb="3" eb="5">
      <t>ウンヨウ</t>
    </rPh>
    <rPh sb="5" eb="7">
      <t>ケイヒ</t>
    </rPh>
    <phoneticPr fontId="3"/>
  </si>
  <si>
    <t>２-１　金額（初期導入経費）</t>
    <rPh sb="4" eb="6">
      <t>キンガク</t>
    </rPh>
    <rPh sb="7" eb="9">
      <t>ショキ</t>
    </rPh>
    <rPh sb="9" eb="11">
      <t>ドウニュウ</t>
    </rPh>
    <rPh sb="11" eb="13">
      <t>ケイヒ</t>
    </rPh>
    <phoneticPr fontId="3"/>
  </si>
  <si>
    <t>・事業費の明細（初期導入経費）を記載すること。</t>
    <rPh sb="1" eb="4">
      <t>ジギョウヒ</t>
    </rPh>
    <rPh sb="5" eb="7">
      <t>メイサイ</t>
    </rPh>
    <rPh sb="8" eb="10">
      <t>ショキ</t>
    </rPh>
    <rPh sb="10" eb="12">
      <t>ドウニュウ</t>
    </rPh>
    <rPh sb="12" eb="14">
      <t>ケイヒ</t>
    </rPh>
    <rPh sb="16" eb="18">
      <t>キサイ</t>
    </rPh>
    <phoneticPr fontId="3"/>
  </si>
  <si>
    <t>初期導入経費合計（税込）</t>
    <rPh sb="0" eb="2">
      <t>ショキ</t>
    </rPh>
    <rPh sb="2" eb="4">
      <t>ドウニュウ</t>
    </rPh>
    <rPh sb="4" eb="6">
      <t>ケイヒ</t>
    </rPh>
    <rPh sb="6" eb="8">
      <t>ゴウケイ</t>
    </rPh>
    <rPh sb="9" eb="11">
      <t>ゼイコ</t>
    </rPh>
    <phoneticPr fontId="3"/>
  </si>
  <si>
    <t>２-２　金額（運用経費）</t>
    <rPh sb="4" eb="6">
      <t>キンガク</t>
    </rPh>
    <rPh sb="7" eb="9">
      <t>ウンヨウ</t>
    </rPh>
    <rPh sb="9" eb="11">
      <t>ケイヒ</t>
    </rPh>
    <phoneticPr fontId="3"/>
  </si>
  <si>
    <t>・キャッシュレス決済機器、ＰＯＳレジ等、運用や保守等に関連する運用経費を記載すること。</t>
    <rPh sb="8" eb="10">
      <t>ケッサイ</t>
    </rPh>
    <rPh sb="10" eb="12">
      <t>キキ</t>
    </rPh>
    <rPh sb="18" eb="19">
      <t>トウ</t>
    </rPh>
    <rPh sb="20" eb="22">
      <t>ウンヨウ</t>
    </rPh>
    <rPh sb="23" eb="25">
      <t>ホシュ</t>
    </rPh>
    <rPh sb="25" eb="26">
      <t>トウ</t>
    </rPh>
    <rPh sb="27" eb="29">
      <t>カンレン</t>
    </rPh>
    <rPh sb="31" eb="33">
      <t>ウンヨウ</t>
    </rPh>
    <rPh sb="33" eb="35">
      <t>ケイヒ</t>
    </rPh>
    <rPh sb="36" eb="38">
      <t>キサイ</t>
    </rPh>
    <phoneticPr fontId="3"/>
  </si>
  <si>
    <t>運用経費合計（税込）</t>
    <rPh sb="0" eb="2">
      <t>ウンヨウ</t>
    </rPh>
    <rPh sb="2" eb="4">
      <t>ケイヒ</t>
    </rPh>
    <rPh sb="4" eb="5">
      <t>ゴウ</t>
    </rPh>
    <rPh sb="5" eb="6">
      <t>ケイ</t>
    </rPh>
    <rPh sb="7" eb="9">
      <t>ゼイコ</t>
    </rPh>
    <phoneticPr fontId="3"/>
  </si>
  <si>
    <t>※　初期導入経費合計（税込）
　＋運用経費合計（税込）</t>
    <rPh sb="2" eb="4">
      <t>ショキ</t>
    </rPh>
    <rPh sb="4" eb="6">
      <t>ドウニュウ</t>
    </rPh>
    <rPh sb="6" eb="8">
      <t>ケイヒ</t>
    </rPh>
    <rPh sb="8" eb="10">
      <t>ゴウケイ</t>
    </rPh>
    <rPh sb="11" eb="13">
      <t>ゼイコ</t>
    </rPh>
    <rPh sb="17" eb="19">
      <t>ウンヨウ</t>
    </rPh>
    <rPh sb="19" eb="21">
      <t>ケイヒ</t>
    </rPh>
    <rPh sb="21" eb="23">
      <t>ゴウケイ</t>
    </rPh>
    <rPh sb="24" eb="26">
      <t>ゼイコ</t>
    </rPh>
    <phoneticPr fontId="3"/>
  </si>
  <si>
    <t>別様式でも可</t>
    <phoneticPr fontId="3"/>
  </si>
  <si>
    <t>POSレジ等の機能、操作性</t>
    <rPh sb="5" eb="6">
      <t>ナド</t>
    </rPh>
    <phoneticPr fontId="3"/>
  </si>
  <si>
    <t>キャッシュレス決済機器等の機能、操作性</t>
    <rPh sb="7" eb="9">
      <t>ケッサイ</t>
    </rPh>
    <rPh sb="9" eb="11">
      <t>キキ</t>
    </rPh>
    <rPh sb="11" eb="12">
      <t>ナド</t>
    </rPh>
    <phoneticPr fontId="3"/>
  </si>
  <si>
    <t>　</t>
    <phoneticPr fontId="3"/>
  </si>
  <si>
    <t>仕様書に記載のない独自提案</t>
    <phoneticPr fontId="3"/>
  </si>
  <si>
    <t>正本表紙</t>
    <rPh sb="0" eb="2">
      <t>セイホン</t>
    </rPh>
    <rPh sb="2" eb="4">
      <t>ヒョウシ</t>
    </rPh>
    <phoneticPr fontId="3"/>
  </si>
  <si>
    <t>副本表紙</t>
    <rPh sb="0" eb="2">
      <t>フクホン</t>
    </rPh>
    <rPh sb="2" eb="4">
      <t>ヒョウシ</t>
    </rPh>
    <phoneticPr fontId="3"/>
  </si>
  <si>
    <t>【様式３】</t>
  </si>
  <si>
    <t>商号又は名称</t>
  </si>
  <si>
    <t>代表者</t>
  </si>
  <si>
    <t>創立年</t>
  </si>
  <si>
    <t>資本金</t>
  </si>
  <si>
    <t>従業員数</t>
  </si>
  <si>
    <t>支店等の拠点</t>
  </si>
  <si>
    <t>管理責任者名</t>
  </si>
  <si>
    <t>（所属）</t>
  </si>
  <si>
    <t>管理責任者の</t>
  </si>
  <si>
    <t>同種業務実績※</t>
  </si>
  <si>
    <t>主任担当者名</t>
  </si>
  <si>
    <t>主任担当者の</t>
  </si>
  <si>
    <t>地方自治体等の
業務受注実績※</t>
    <phoneticPr fontId="3"/>
  </si>
  <si>
    <t>※地方自治体等の業務受注実績は、管理責任者及び主任担当者の実績について番号を付して記載する
　こと。管理責任者の同種業務実績及び主任担当者の同種業務実績については、地方自治体等の業務
　受注実績欄に付番した番号を記載すること。　</t>
    <phoneticPr fontId="3"/>
  </si>
  <si>
    <t>令和　　年　　月　　日</t>
  </si>
  <si>
    <t>可児市長　　冨田　成輝　様</t>
  </si>
  <si>
    <t>　所　　在　　地　</t>
  </si>
  <si>
    <t>　名　　　　　称　</t>
  </si>
  <si>
    <t>　代表者職氏名　</t>
  </si>
  <si>
    <t>　電　話　番　号　</t>
  </si>
  <si>
    <t>　メールアドレス　</t>
  </si>
  <si>
    <t>【様式２－２】</t>
  </si>
  <si>
    <t>　可児市キャッシュレス決済端末等導入業務　公募型プロポーザル参加申込書</t>
  </si>
  <si>
    <t>代表事業者</t>
  </si>
  <si>
    <t>事業者名</t>
  </si>
  <si>
    <t>代表者氏名</t>
  </si>
  <si>
    <t>㊞</t>
  </si>
  <si>
    <t>電話番号・ＦＡＸ番号</t>
  </si>
  <si>
    <t>メールアドレス</t>
  </si>
  <si>
    <t>担当業務</t>
  </si>
  <si>
    <t>連絡担当者</t>
  </si>
  <si>
    <t>職・氏名</t>
  </si>
  <si>
    <t>電話番号</t>
  </si>
  <si>
    <t>※共同事業体の構成員となる事業者は、代表事業者に次の権限を委任します。</t>
  </si>
  <si>
    <t>　委任事項</t>
  </si>
  <si>
    <t>　１　本プロポーザルに係る参加申込書及び提案書等の提出及び可児市との連絡調整等について</t>
  </si>
  <si>
    <t>　２　本プロポーザルに係る参加辞退について</t>
  </si>
  <si>
    <t>（注）構成員となる事業者が２者以上の場合は、本書を参考に作成の上、提出すること。</t>
  </si>
  <si>
    <t>　可児市キャッシュレス決済端末等導入業務公募型プロポーザルについて、共同提案を</t>
    <phoneticPr fontId="3"/>
  </si>
  <si>
    <t>とおり表明いたします。</t>
    <phoneticPr fontId="3"/>
  </si>
  <si>
    <t>行いますので、下記のとおり構成事業者の代表事業者及び構成員となる事業者を次の</t>
    <phoneticPr fontId="3"/>
  </si>
  <si>
    <t>構成員
（事業者）</t>
    <phoneticPr fontId="3"/>
  </si>
  <si>
    <t>（注）担当業務の欄には、「指定納付受託候補者」を明記のうえ、「ＰＯＳレジ担当」、</t>
    <phoneticPr fontId="3"/>
  </si>
  <si>
    <t>　「キャッシュレス決済担当」「保守担当」等分かりやすい表現で担当業務を記載すること。</t>
    <phoneticPr fontId="3"/>
  </si>
  <si>
    <t>【様式１】</t>
  </si>
  <si>
    <t>質　　問　　書</t>
  </si>
  <si>
    <t>可児市長　冨田　成輝　様</t>
  </si>
  <si>
    <t>　　　　　　　　　　　　　　　　　　　</t>
  </si>
  <si>
    <t>業務名：可児市キャッシュレス決済端末等導入業務　　　　　　　　　　　　　　　　　　　　　　　　　　　　　　　　</t>
  </si>
  <si>
    <t>質疑項目</t>
  </si>
  <si>
    <t>質疑内容</t>
  </si>
  <si>
    <t>【担当者】</t>
  </si>
  <si>
    <t>所　属</t>
  </si>
  <si>
    <t>氏　名</t>
  </si>
  <si>
    <t>電　話</t>
  </si>
  <si>
    <t>F A X</t>
  </si>
  <si>
    <t>E-mail</t>
  </si>
  <si>
    <t>所在地</t>
    <phoneticPr fontId="3"/>
  </si>
  <si>
    <t>事業者名</t>
    <phoneticPr fontId="3"/>
  </si>
  <si>
    <t>令和　　年　　月　　日　　</t>
    <phoneticPr fontId="3"/>
  </si>
  <si>
    <t>　上記プロポーザルにつきましては、都合により辞退いたしたくお届けします。</t>
  </si>
  <si>
    <t xml:space="preserve"> 【様式５】</t>
    <phoneticPr fontId="3"/>
  </si>
  <si>
    <t>令和　　年　　月　　日　</t>
    <phoneticPr fontId="3"/>
  </si>
  <si>
    <t>代表者名　　　　　　　　　　　　印</t>
    <phoneticPr fontId="3"/>
  </si>
  <si>
    <t>所在地</t>
    <phoneticPr fontId="3"/>
  </si>
  <si>
    <t>可児市キャッシュレス決済端末等導入業務　公募型プロポーザル参加申込書</t>
    <phoneticPr fontId="3"/>
  </si>
  <si>
    <t>可児市キャッシュレス決済端末等導入業務　公募型プロポーザル辞退届</t>
    <rPh sb="29" eb="32">
      <t>ジタイトドケ</t>
    </rPh>
    <phoneticPr fontId="3"/>
  </si>
  <si>
    <t>　可児市キャッシュレス決済端末等導入業務公募型プロポーザル実施要領及び仕様書等の内容をすべて確認し、承諾のうえ関係書類を添えて申込みます。
　　なお、同要領「２　プロポーザルの方式及び参加要件」に規定する参加要件を全て満たしていることを誓約します。</t>
    <phoneticPr fontId="3"/>
  </si>
  <si>
    <t>可児市キャッシュレス決済端末等導入業務</t>
    <rPh sb="0" eb="2">
      <t>カニ</t>
    </rPh>
    <rPh sb="2" eb="3">
      <t>シ</t>
    </rPh>
    <rPh sb="10" eb="12">
      <t>ケッサイ</t>
    </rPh>
    <rPh sb="12" eb="14">
      <t>タンマツ</t>
    </rPh>
    <rPh sb="14" eb="15">
      <t>ナド</t>
    </rPh>
    <rPh sb="15" eb="17">
      <t>ドウニュウ</t>
    </rPh>
    <rPh sb="17" eb="19">
      <t>ギョウム</t>
    </rPh>
    <phoneticPr fontId="3"/>
  </si>
  <si>
    <t>・キャッシュレス決済の対象となる科目、実績等については、「仕様書　別紙３　可児市指定納付受託対象交付状況一覧」
　を参照のこと。</t>
    <rPh sb="8" eb="10">
      <t>ケッサイ</t>
    </rPh>
    <rPh sb="11" eb="13">
      <t>タイショウ</t>
    </rPh>
    <rPh sb="16" eb="18">
      <t>カモク</t>
    </rPh>
    <rPh sb="19" eb="21">
      <t>ジッセキ</t>
    </rPh>
    <rPh sb="21" eb="22">
      <t>トウ</t>
    </rPh>
    <rPh sb="29" eb="32">
      <t>シヨウショ</t>
    </rPh>
    <rPh sb="33" eb="35">
      <t>ベッシ</t>
    </rPh>
    <rPh sb="58" eb="60">
      <t>サンショウ</t>
    </rPh>
    <phoneticPr fontId="3"/>
  </si>
  <si>
    <t>決済手数料率
（小数点第２位まで記載）</t>
    <rPh sb="0" eb="2">
      <t>ケッサイ</t>
    </rPh>
    <rPh sb="2" eb="5">
      <t>テスウリョウ</t>
    </rPh>
    <rPh sb="5" eb="6">
      <t>リツ</t>
    </rPh>
    <rPh sb="8" eb="11">
      <t>ショウスウテン</t>
    </rPh>
    <rPh sb="11" eb="12">
      <t>ダイ</t>
    </rPh>
    <rPh sb="13" eb="14">
      <t>イ</t>
    </rPh>
    <rPh sb="16" eb="18">
      <t>キサイ</t>
    </rPh>
    <phoneticPr fontId="3"/>
  </si>
  <si>
    <r>
      <rPr>
        <vertAlign val="superscript"/>
        <sz val="11"/>
        <rFont val="BIZ UDPゴシック"/>
        <family val="3"/>
        <charset val="128"/>
      </rPr>
      <t>※１</t>
    </r>
    <r>
      <rPr>
        <sz val="11"/>
        <rFont val="BIZ UDPゴシック"/>
        <family val="3"/>
        <charset val="128"/>
      </rPr>
      <t>VISA</t>
    </r>
    <phoneticPr fontId="3"/>
  </si>
  <si>
    <r>
      <rPr>
        <vertAlign val="superscript"/>
        <sz val="11"/>
        <rFont val="BIZ UDPゴシック"/>
        <family val="3"/>
        <charset val="128"/>
      </rPr>
      <t>※１</t>
    </r>
    <r>
      <rPr>
        <sz val="11"/>
        <rFont val="BIZ UDPゴシック"/>
        <family val="3"/>
        <charset val="128"/>
      </rPr>
      <t>Mastercard</t>
    </r>
    <phoneticPr fontId="3"/>
  </si>
  <si>
    <r>
      <rPr>
        <vertAlign val="superscript"/>
        <sz val="10.5"/>
        <rFont val="BIZ UDPゴシック"/>
        <family val="3"/>
        <charset val="128"/>
      </rPr>
      <t>※１</t>
    </r>
    <r>
      <rPr>
        <sz val="10.5"/>
        <rFont val="BIZ UDPゴシック"/>
        <family val="3"/>
        <charset val="128"/>
      </rPr>
      <t>JCB</t>
    </r>
    <phoneticPr fontId="3"/>
  </si>
  <si>
    <t>平均決済手数料率（クレジットカード）
（小数点第２位まで記載）</t>
    <rPh sb="0" eb="2">
      <t>ヘイキン</t>
    </rPh>
    <rPh sb="2" eb="4">
      <t>ケッサイ</t>
    </rPh>
    <rPh sb="4" eb="7">
      <t>テスウリョウ</t>
    </rPh>
    <rPh sb="7" eb="8">
      <t>リツ</t>
    </rPh>
    <phoneticPr fontId="3"/>
  </si>
  <si>
    <t>決済手数料率
（小数点第２位まで記載）</t>
    <rPh sb="0" eb="2">
      <t>ケッサイ</t>
    </rPh>
    <rPh sb="2" eb="5">
      <t>テスウリョウ</t>
    </rPh>
    <rPh sb="5" eb="6">
      <t>リツ</t>
    </rPh>
    <phoneticPr fontId="3"/>
  </si>
  <si>
    <r>
      <rPr>
        <vertAlign val="superscript"/>
        <sz val="10.5"/>
        <rFont val="BIZ UDPゴシック"/>
        <family val="3"/>
        <charset val="128"/>
      </rPr>
      <t>※２</t>
    </r>
    <r>
      <rPr>
        <sz val="10.5"/>
        <rFont val="BIZ UDPゴシック"/>
        <family val="3"/>
        <charset val="128"/>
      </rPr>
      <t>toica</t>
    </r>
    <phoneticPr fontId="3"/>
  </si>
  <si>
    <r>
      <rPr>
        <vertAlign val="superscript"/>
        <sz val="10.5"/>
        <rFont val="BIZ UDPゴシック"/>
        <family val="3"/>
        <charset val="128"/>
      </rPr>
      <t>※２</t>
    </r>
    <r>
      <rPr>
        <sz val="10.5"/>
        <rFont val="BIZ UDPゴシック"/>
        <family val="3"/>
        <charset val="128"/>
      </rPr>
      <t>manaca</t>
    </r>
    <phoneticPr fontId="3"/>
  </si>
  <si>
    <r>
      <rPr>
        <vertAlign val="superscript"/>
        <sz val="10.5"/>
        <rFont val="BIZ UDPゴシック"/>
        <family val="3"/>
        <charset val="128"/>
      </rPr>
      <t>※２</t>
    </r>
    <r>
      <rPr>
        <sz val="10.5"/>
        <rFont val="BIZ UDPゴシック"/>
        <family val="3"/>
        <charset val="128"/>
      </rPr>
      <t>Suica</t>
    </r>
    <phoneticPr fontId="3"/>
  </si>
  <si>
    <r>
      <rPr>
        <vertAlign val="superscript"/>
        <sz val="10.5"/>
        <rFont val="BIZ UDPゴシック"/>
        <family val="3"/>
        <charset val="128"/>
      </rPr>
      <t>※２</t>
    </r>
    <r>
      <rPr>
        <sz val="10.5"/>
        <rFont val="BIZ UDPゴシック"/>
        <family val="3"/>
        <charset val="128"/>
      </rPr>
      <t>楽天Ｅｄｙ</t>
    </r>
    <rPh sb="2" eb="4">
      <t>ラクテン</t>
    </rPh>
    <phoneticPr fontId="3"/>
  </si>
  <si>
    <r>
      <rPr>
        <vertAlign val="superscript"/>
        <sz val="10.5"/>
        <rFont val="BIZ UDPゴシック"/>
        <family val="3"/>
        <charset val="128"/>
      </rPr>
      <t>※２</t>
    </r>
    <r>
      <rPr>
        <sz val="10.5"/>
        <rFont val="BIZ UDPゴシック"/>
        <family val="3"/>
        <charset val="128"/>
      </rPr>
      <t>WAON</t>
    </r>
    <phoneticPr fontId="3"/>
  </si>
  <si>
    <r>
      <rPr>
        <vertAlign val="superscript"/>
        <sz val="10.5"/>
        <rFont val="BIZ UDPゴシック"/>
        <family val="3"/>
        <charset val="128"/>
      </rPr>
      <t>※２</t>
    </r>
    <r>
      <rPr>
        <sz val="10.5"/>
        <rFont val="BIZ UDPゴシック"/>
        <family val="3"/>
        <charset val="128"/>
      </rPr>
      <t>nanaco</t>
    </r>
    <phoneticPr fontId="3"/>
  </si>
  <si>
    <t>平均決済手数料率（電子マネー）
（小数点第２位まで記載）</t>
    <rPh sb="0" eb="2">
      <t>ヘイキン</t>
    </rPh>
    <rPh sb="2" eb="4">
      <t>ケッサイ</t>
    </rPh>
    <rPh sb="4" eb="7">
      <t>テスウリョウ</t>
    </rPh>
    <rPh sb="7" eb="8">
      <t>リツ</t>
    </rPh>
    <rPh sb="9" eb="11">
      <t>デンシ</t>
    </rPh>
    <phoneticPr fontId="3"/>
  </si>
  <si>
    <r>
      <rPr>
        <vertAlign val="superscript"/>
        <sz val="10.5"/>
        <rFont val="BIZ UDPゴシック"/>
        <family val="3"/>
        <charset val="128"/>
      </rPr>
      <t>※３</t>
    </r>
    <r>
      <rPr>
        <sz val="10.5"/>
        <rFont val="BIZ UDPゴシック"/>
        <family val="3"/>
        <charset val="128"/>
      </rPr>
      <t>ＰａｙＰａｙ</t>
    </r>
    <phoneticPr fontId="3"/>
  </si>
  <si>
    <r>
      <rPr>
        <vertAlign val="superscript"/>
        <sz val="10.5"/>
        <rFont val="BIZ UDPゴシック"/>
        <family val="3"/>
        <charset val="128"/>
      </rPr>
      <t>※３</t>
    </r>
    <r>
      <rPr>
        <sz val="10.5"/>
        <rFont val="BIZ UDPゴシック"/>
        <family val="3"/>
        <charset val="128"/>
      </rPr>
      <t>auPAY</t>
    </r>
    <phoneticPr fontId="3"/>
  </si>
  <si>
    <r>
      <rPr>
        <vertAlign val="superscript"/>
        <sz val="10.5"/>
        <rFont val="BIZ UDPゴシック"/>
        <family val="3"/>
        <charset val="128"/>
      </rPr>
      <t>※３</t>
    </r>
    <r>
      <rPr>
        <sz val="10.5"/>
        <rFont val="BIZ UDPゴシック"/>
        <family val="3"/>
        <charset val="128"/>
      </rPr>
      <t>ｄ払い</t>
    </r>
    <phoneticPr fontId="3"/>
  </si>
  <si>
    <r>
      <rPr>
        <vertAlign val="superscript"/>
        <sz val="10.5"/>
        <rFont val="BIZ UDPゴシック"/>
        <family val="3"/>
        <charset val="128"/>
      </rPr>
      <t>※３</t>
    </r>
    <r>
      <rPr>
        <sz val="10.5"/>
        <rFont val="BIZ UDPゴシック"/>
        <family val="3"/>
        <charset val="128"/>
      </rPr>
      <t>楽天ペイ</t>
    </r>
    <rPh sb="2" eb="4">
      <t>ラクテン</t>
    </rPh>
    <phoneticPr fontId="3"/>
  </si>
  <si>
    <t>平均決済手数料率（ＱＲコード）
（小数点第２位まで記載）</t>
    <rPh sb="0" eb="2">
      <t>ヘイキン</t>
    </rPh>
    <rPh sb="2" eb="4">
      <t>ケッサイ</t>
    </rPh>
    <rPh sb="4" eb="7">
      <t>テスウリョウ</t>
    </rPh>
    <rPh sb="7" eb="8">
      <t>リツ</t>
    </rPh>
    <phoneticPr fontId="3"/>
  </si>
  <si>
    <r>
      <t>・提出部数は、正本1部、副本11</t>
    </r>
    <r>
      <rPr>
        <sz val="11"/>
        <color theme="1"/>
        <rFont val="BIZ UDゴシック"/>
        <family val="3"/>
        <charset val="128"/>
      </rPr>
      <t>部になります。またデータでも提出してください。</t>
    </r>
    <rPh sb="1" eb="3">
      <t>テイシュツ</t>
    </rPh>
    <rPh sb="3" eb="5">
      <t>ブスウ</t>
    </rPh>
    <rPh sb="7" eb="9">
      <t>セイホン</t>
    </rPh>
    <rPh sb="10" eb="11">
      <t>ブ</t>
    </rPh>
    <rPh sb="12" eb="14">
      <t>フクホン</t>
    </rPh>
    <rPh sb="16" eb="17">
      <t>ブ</t>
    </rPh>
    <rPh sb="30" eb="32">
      <t>テイシュツ</t>
    </rPh>
    <phoneticPr fontId="3"/>
  </si>
  <si>
    <t>・提案シートは全部で12種類あります（表紙を除く）。</t>
    <rPh sb="1" eb="3">
      <t>テイアン</t>
    </rPh>
    <rPh sb="7" eb="9">
      <t>ゼンブ</t>
    </rPh>
    <rPh sb="12" eb="14">
      <t>シュルイ</t>
    </rPh>
    <rPh sb="19" eb="21">
      <t>ヒョウシ</t>
    </rPh>
    <rPh sb="22" eb="23">
      <t>ノゾ</t>
    </rPh>
    <phoneticPr fontId="3"/>
  </si>
  <si>
    <t>別途明細をデータで提出すること</t>
    <rPh sb="0" eb="2">
      <t>ベット</t>
    </rPh>
    <rPh sb="2" eb="4">
      <t>メイサイ</t>
    </rPh>
    <rPh sb="9" eb="11">
      <t>テイシュツ</t>
    </rPh>
    <phoneticPr fontId="3"/>
  </si>
  <si>
    <t>これまでに同種業務または類似業務を受注した際に作成したマニュアルを企画提案書と共に別綴じで提出すること</t>
    <rPh sb="41" eb="42">
      <t>ベツ</t>
    </rPh>
    <rPh sb="42" eb="43">
      <t>ト</t>
    </rPh>
    <phoneticPr fontId="3"/>
  </si>
  <si>
    <t>・適宜行の追加等行って記載すること。</t>
    <rPh sb="1" eb="3">
      <t>テキギ</t>
    </rPh>
    <rPh sb="3" eb="4">
      <t>ギョウ</t>
    </rPh>
    <rPh sb="5" eb="7">
      <t>ツイカ</t>
    </rPh>
    <rPh sb="7" eb="8">
      <t>ナド</t>
    </rPh>
    <rPh sb="8" eb="9">
      <t>オコナ</t>
    </rPh>
    <rPh sb="11" eb="13">
      <t>キサイ</t>
    </rPh>
    <phoneticPr fontId="3"/>
  </si>
  <si>
    <t>・適宜行の追加等行って記載すること。</t>
    <phoneticPr fontId="3"/>
  </si>
  <si>
    <t>(1)質問書の提出</t>
    <rPh sb="3" eb="6">
      <t>シツモンショ</t>
    </rPh>
    <rPh sb="7" eb="9">
      <t>テイシュツ</t>
    </rPh>
    <phoneticPr fontId="3"/>
  </si>
  <si>
    <t>様式１</t>
    <rPh sb="0" eb="2">
      <t>ヨウシキ</t>
    </rPh>
    <phoneticPr fontId="3"/>
  </si>
  <si>
    <t>(3)企画提案書等の提出</t>
    <rPh sb="3" eb="5">
      <t>キカク</t>
    </rPh>
    <rPh sb="5" eb="8">
      <t>テイアンショ</t>
    </rPh>
    <rPh sb="8" eb="9">
      <t>ナド</t>
    </rPh>
    <rPh sb="10" eb="12">
      <t>テイシュツ</t>
    </rPh>
    <phoneticPr fontId="3"/>
  </si>
  <si>
    <t>(2)参加申込書等の提出</t>
    <rPh sb="3" eb="5">
      <t>サンカ</t>
    </rPh>
    <rPh sb="5" eb="7">
      <t>モウシコミ</t>
    </rPh>
    <rPh sb="7" eb="8">
      <t>ショ</t>
    </rPh>
    <rPh sb="8" eb="9">
      <t>ナド</t>
    </rPh>
    <rPh sb="10" eb="12">
      <t>テイシュツ</t>
    </rPh>
    <phoneticPr fontId="3"/>
  </si>
  <si>
    <t>参加申込書</t>
    <rPh sb="0" eb="2">
      <t>サンカ</t>
    </rPh>
    <rPh sb="2" eb="4">
      <t>モウシコ</t>
    </rPh>
    <rPh sb="4" eb="5">
      <t>ショ</t>
    </rPh>
    <phoneticPr fontId="3"/>
  </si>
  <si>
    <t>受付期間R5.4.3（月）-4.10（月）</t>
    <rPh sb="0" eb="2">
      <t>ウケツケ</t>
    </rPh>
    <rPh sb="2" eb="4">
      <t>キカン</t>
    </rPh>
    <rPh sb="11" eb="12">
      <t>ゲツ</t>
    </rPh>
    <rPh sb="19" eb="20">
      <t>ゲツ</t>
    </rPh>
    <phoneticPr fontId="3"/>
  </si>
  <si>
    <t>受付期間R5.4.3（月）-4.14（金）</t>
    <rPh sb="0" eb="2">
      <t>ウケツケ</t>
    </rPh>
    <rPh sb="2" eb="4">
      <t>キカン</t>
    </rPh>
    <rPh sb="11" eb="12">
      <t>ゲツ</t>
    </rPh>
    <rPh sb="19" eb="20">
      <t>キン</t>
    </rPh>
    <phoneticPr fontId="3"/>
  </si>
  <si>
    <t>様式2-2</t>
    <rPh sb="0" eb="2">
      <t>ヨウシキ</t>
    </rPh>
    <phoneticPr fontId="3"/>
  </si>
  <si>
    <t>構成事業者参加表明書</t>
    <phoneticPr fontId="3"/>
  </si>
  <si>
    <t>構成事業者参加表明書</t>
    <rPh sb="0" eb="2">
      <t>コウセイ</t>
    </rPh>
    <rPh sb="2" eb="5">
      <t>ジギョウシャ</t>
    </rPh>
    <rPh sb="5" eb="7">
      <t>サンカ</t>
    </rPh>
    <rPh sb="7" eb="9">
      <t>ヒョウメイ</t>
    </rPh>
    <rPh sb="9" eb="10">
      <t>ショ</t>
    </rPh>
    <phoneticPr fontId="3"/>
  </si>
  <si>
    <t>様式3</t>
    <rPh sb="0" eb="2">
      <t>ヨウシキ</t>
    </rPh>
    <phoneticPr fontId="3"/>
  </si>
  <si>
    <t>事業者概要書</t>
    <phoneticPr fontId="3"/>
  </si>
  <si>
    <t>事業者概要書</t>
    <rPh sb="0" eb="3">
      <t>ジギョウシャ</t>
    </rPh>
    <rPh sb="3" eb="6">
      <t>ガイヨウショ</t>
    </rPh>
    <phoneticPr fontId="3"/>
  </si>
  <si>
    <t>(4)辞退届の提出</t>
    <rPh sb="3" eb="6">
      <t>ジタイトドケ</t>
    </rPh>
    <rPh sb="7" eb="9">
      <t>テイシュツ</t>
    </rPh>
    <phoneticPr fontId="3"/>
  </si>
  <si>
    <t>様式5</t>
    <rPh sb="0" eb="2">
      <t>ヨウシキ</t>
    </rPh>
    <phoneticPr fontId="3"/>
  </si>
  <si>
    <t>【様式４-1】</t>
    <rPh sb="1" eb="3">
      <t>ヨウシキ</t>
    </rPh>
    <phoneticPr fontId="3"/>
  </si>
  <si>
    <t>【様式４-2】</t>
    <rPh sb="1" eb="3">
      <t>ヨウシキ</t>
    </rPh>
    <phoneticPr fontId="3"/>
  </si>
  <si>
    <t>様式4-1</t>
    <rPh sb="0" eb="2">
      <t>ヨウシキ</t>
    </rPh>
    <phoneticPr fontId="3"/>
  </si>
  <si>
    <t>様式4-2</t>
    <rPh sb="0" eb="2">
      <t>ヨウシキ</t>
    </rPh>
    <phoneticPr fontId="3"/>
  </si>
  <si>
    <t>企画提案書（正本）</t>
    <rPh sb="0" eb="2">
      <t>キカク</t>
    </rPh>
    <rPh sb="2" eb="5">
      <t>テイアンショ</t>
    </rPh>
    <rPh sb="6" eb="8">
      <t>セイホン</t>
    </rPh>
    <phoneticPr fontId="3"/>
  </si>
  <si>
    <t>企画提案書（副本）</t>
    <rPh sb="0" eb="2">
      <t>キカク</t>
    </rPh>
    <rPh sb="2" eb="5">
      <t>テイアンショ</t>
    </rPh>
    <rPh sb="6" eb="8">
      <t>フクホン</t>
    </rPh>
    <phoneticPr fontId="3"/>
  </si>
  <si>
    <t>部数</t>
    <rPh sb="0" eb="2">
      <t>ブスウ</t>
    </rPh>
    <phoneticPr fontId="3"/>
  </si>
  <si>
    <t>１部</t>
    <rPh sb="1" eb="2">
      <t>ブ</t>
    </rPh>
    <phoneticPr fontId="3"/>
  </si>
  <si>
    <t>11部</t>
    <rPh sb="2" eb="3">
      <t>ブ</t>
    </rPh>
    <phoneticPr fontId="3"/>
  </si>
  <si>
    <t>辞退届</t>
    <rPh sb="0" eb="3">
      <t>ジタイトドケ</t>
    </rPh>
    <phoneticPr fontId="3"/>
  </si>
  <si>
    <t>正本1部
副本11部</t>
    <rPh sb="0" eb="2">
      <t>セイホン</t>
    </rPh>
    <rPh sb="3" eb="4">
      <t>ブ</t>
    </rPh>
    <rPh sb="5" eb="7">
      <t>フクホン</t>
    </rPh>
    <rPh sb="9" eb="10">
      <t>ブ</t>
    </rPh>
    <phoneticPr fontId="3"/>
  </si>
  <si>
    <t>見積明細書</t>
    <rPh sb="0" eb="2">
      <t>ミツモリ</t>
    </rPh>
    <rPh sb="2" eb="5">
      <t>メイサイショ</t>
    </rPh>
    <phoneticPr fontId="3"/>
  </si>
  <si>
    <t>正本1部</t>
    <rPh sb="0" eb="2">
      <t>セイホン</t>
    </rPh>
    <rPh sb="3" eb="4">
      <t>ブ</t>
    </rPh>
    <phoneticPr fontId="3"/>
  </si>
  <si>
    <t>※データで提出すること</t>
    <phoneticPr fontId="3"/>
  </si>
  <si>
    <t>様式等</t>
    <rPh sb="0" eb="2">
      <t>ヨウシキ</t>
    </rPh>
    <rPh sb="2" eb="3">
      <t>ナド</t>
    </rPh>
    <phoneticPr fontId="3"/>
  </si>
  <si>
    <t>様式３「事業者概要書」との整合性に
留意</t>
    <rPh sb="13" eb="16">
      <t>セイゴウセイ</t>
    </rPh>
    <rPh sb="18" eb="20">
      <t>リュウイ</t>
    </rPh>
    <phoneticPr fontId="3"/>
  </si>
  <si>
    <t>正本の表紙
受付期間R5.4.3（月）-4.14（金）</t>
    <rPh sb="0" eb="2">
      <t>セイホン</t>
    </rPh>
    <rPh sb="3" eb="5">
      <t>ヒョウシ</t>
    </rPh>
    <phoneticPr fontId="3"/>
  </si>
  <si>
    <t>副本の表紙
受付期間R5.4.3（月）-4.14（金）</t>
    <rPh sb="0" eb="2">
      <t>フクホン</t>
    </rPh>
    <rPh sb="3" eb="5">
      <t>ヒョウシ</t>
    </rPh>
    <phoneticPr fontId="3"/>
  </si>
  <si>
    <t>質問書</t>
    <rPh sb="0" eb="3">
      <t>シツモンショ</t>
    </rPh>
    <phoneticPr fontId="3"/>
  </si>
  <si>
    <t>様式2-1</t>
    <rPh sb="0" eb="2">
      <t>ヨウシキ</t>
    </rPh>
    <phoneticPr fontId="3"/>
  </si>
  <si>
    <t>【様式２-１】</t>
    <phoneticPr fontId="3"/>
  </si>
  <si>
    <t>・その他市民サービスの向上または業務最適化が見込める機能や運用等の提案がある
　場合、　記載すること。</t>
    <rPh sb="3" eb="4">
      <t>タ</t>
    </rPh>
    <rPh sb="4" eb="6">
      <t>シミン</t>
    </rPh>
    <rPh sb="11" eb="13">
      <t>コウジョウ</t>
    </rPh>
    <rPh sb="16" eb="18">
      <t>ギョウム</t>
    </rPh>
    <rPh sb="18" eb="20">
      <t>サイテキ</t>
    </rPh>
    <rPh sb="20" eb="21">
      <t>カ</t>
    </rPh>
    <rPh sb="22" eb="24">
      <t>ミコ</t>
    </rPh>
    <rPh sb="26" eb="28">
      <t>キノウ</t>
    </rPh>
    <rPh sb="29" eb="31">
      <t>ウンヨウ</t>
    </rPh>
    <rPh sb="31" eb="32">
      <t>トウ</t>
    </rPh>
    <rPh sb="33" eb="35">
      <t>テイアン</t>
    </rPh>
    <rPh sb="40" eb="42">
      <t>バアイ</t>
    </rPh>
    <rPh sb="44" eb="46">
      <t>キサイ</t>
    </rPh>
    <phoneticPr fontId="3"/>
  </si>
  <si>
    <t>R5.4.19（水）まで</t>
    <rPh sb="8" eb="9">
      <t>スイ</t>
    </rPh>
    <phoneticPr fontId="3"/>
  </si>
  <si>
    <t>これまでに同種業務または類似業務を
受注した際に作成したマニュアルを
11部企画提案書と共に別綴じで提出
すること</t>
    <rPh sb="37" eb="38">
      <t>ブ</t>
    </rPh>
    <rPh sb="46" eb="47">
      <t>ベツ</t>
    </rPh>
    <rPh sb="47" eb="48">
      <t>ト</t>
    </rPh>
    <phoneticPr fontId="3"/>
  </si>
  <si>
    <t>「企画提案書」の作成について</t>
    <rPh sb="1" eb="3">
      <t>キカク</t>
    </rPh>
    <rPh sb="3" eb="6">
      <t>テイアンショ</t>
    </rPh>
    <rPh sb="8" eb="10">
      <t>サクセイ</t>
    </rPh>
    <phoneticPr fontId="3"/>
  </si>
  <si>
    <t>様式指定</t>
    <rPh sb="0" eb="2">
      <t>ヨウシキ</t>
    </rPh>
    <rPh sb="2" eb="4">
      <t>シテイ</t>
    </rPh>
    <phoneticPr fontId="3"/>
  </si>
  <si>
    <t>なし</t>
    <phoneticPr fontId="3"/>
  </si>
  <si>
    <t>あり</t>
    <phoneticPr fontId="3"/>
  </si>
  <si>
    <t>項目
番号</t>
    <rPh sb="0" eb="2">
      <t>コウモク</t>
    </rPh>
    <rPh sb="3" eb="5">
      <t>バンゴウ</t>
    </rPh>
    <phoneticPr fontId="3"/>
  </si>
  <si>
    <t>社名</t>
    <rPh sb="0" eb="2">
      <t>シャメイ</t>
    </rPh>
    <phoneticPr fontId="41"/>
  </si>
  <si>
    <t>通番</t>
    <rPh sb="0" eb="2">
      <t>ツウバン</t>
    </rPh>
    <phoneticPr fontId="41"/>
  </si>
  <si>
    <t>分類</t>
    <rPh sb="0" eb="2">
      <t>ブンルイ</t>
    </rPh>
    <phoneticPr fontId="41"/>
  </si>
  <si>
    <t>費目</t>
    <rPh sb="0" eb="2">
      <t>ヒモク</t>
    </rPh>
    <phoneticPr fontId="41"/>
  </si>
  <si>
    <t>内訳</t>
    <rPh sb="0" eb="2">
      <t>ウチワケ</t>
    </rPh>
    <phoneticPr fontId="41"/>
  </si>
  <si>
    <t>機器名称等明細</t>
    <rPh sb="0" eb="2">
      <t>キキ</t>
    </rPh>
    <rPh sb="2" eb="4">
      <t>メイショウ</t>
    </rPh>
    <rPh sb="4" eb="5">
      <t>ナド</t>
    </rPh>
    <rPh sb="5" eb="7">
      <t>メイサイ</t>
    </rPh>
    <phoneticPr fontId="41"/>
  </si>
  <si>
    <t>【税込】</t>
    <rPh sb="1" eb="3">
      <t>ゼイコ</t>
    </rPh>
    <phoneticPr fontId="41"/>
  </si>
  <si>
    <t>R5</t>
    <phoneticPr fontId="41"/>
  </si>
  <si>
    <t>R6</t>
    <phoneticPr fontId="41"/>
  </si>
  <si>
    <t>R7</t>
    <phoneticPr fontId="41"/>
  </si>
  <si>
    <t>R8</t>
    <phoneticPr fontId="41"/>
  </si>
  <si>
    <t>R9</t>
    <phoneticPr fontId="41"/>
  </si>
  <si>
    <t>R10</t>
    <phoneticPr fontId="41"/>
  </si>
  <si>
    <t>５年計</t>
    <rPh sb="1" eb="2">
      <t>ネン</t>
    </rPh>
    <rPh sb="2" eb="3">
      <t>ケイ</t>
    </rPh>
    <phoneticPr fontId="41"/>
  </si>
  <si>
    <t>単価</t>
    <rPh sb="0" eb="2">
      <t>タンカ</t>
    </rPh>
    <phoneticPr fontId="41"/>
  </si>
  <si>
    <t>数量</t>
    <rPh sb="0" eb="2">
      <t>スウリョウ</t>
    </rPh>
    <phoneticPr fontId="41"/>
  </si>
  <si>
    <t>単位</t>
    <rPh sb="0" eb="2">
      <t>タンイ</t>
    </rPh>
    <phoneticPr fontId="41"/>
  </si>
  <si>
    <t>月数</t>
    <rPh sb="0" eb="1">
      <t>ゲツ</t>
    </rPh>
    <rPh sb="1" eb="2">
      <t>スウ</t>
    </rPh>
    <phoneticPr fontId="41"/>
  </si>
  <si>
    <t>見積金額</t>
    <rPh sb="0" eb="2">
      <t>ミツモリ</t>
    </rPh>
    <rPh sb="2" eb="4">
      <t>キンガク</t>
    </rPh>
    <phoneticPr fontId="41"/>
  </si>
  <si>
    <t>備考</t>
    <rPh sb="0" eb="2">
      <t>ビコウ</t>
    </rPh>
    <phoneticPr fontId="41"/>
  </si>
  <si>
    <t>R5.4-R5.9</t>
    <phoneticPr fontId="41"/>
  </si>
  <si>
    <t>R5.10-R6.3</t>
    <phoneticPr fontId="41"/>
  </si>
  <si>
    <t>R6.4-R7.3</t>
    <phoneticPr fontId="41"/>
  </si>
  <si>
    <t>R7.4-R8.3</t>
    <phoneticPr fontId="41"/>
  </si>
  <si>
    <t>R8.4-R9.3</t>
    <phoneticPr fontId="41"/>
  </si>
  <si>
    <t>R9.4-R10.3</t>
    <phoneticPr fontId="41"/>
  </si>
  <si>
    <t>R10.4-R10.9</t>
    <phoneticPr fontId="41"/>
  </si>
  <si>
    <t>初期導入経費</t>
    <rPh sb="0" eb="2">
      <t>ショキ</t>
    </rPh>
    <rPh sb="2" eb="4">
      <t>ドウニュウ</t>
    </rPh>
    <rPh sb="4" eb="6">
      <t>ケイヒ</t>
    </rPh>
    <phoneticPr fontId="41"/>
  </si>
  <si>
    <t>端末等機器費用</t>
    <rPh sb="0" eb="2">
      <t>タンマツ</t>
    </rPh>
    <rPh sb="2" eb="3">
      <t>ナド</t>
    </rPh>
    <rPh sb="3" eb="5">
      <t>キキ</t>
    </rPh>
    <rPh sb="5" eb="7">
      <t>ヒヨウ</t>
    </rPh>
    <phoneticPr fontId="41"/>
  </si>
  <si>
    <t>POSレジ</t>
    <phoneticPr fontId="41"/>
  </si>
  <si>
    <t>台</t>
    <rPh sb="0" eb="1">
      <t>ダイ</t>
    </rPh>
    <phoneticPr fontId="41"/>
  </si>
  <si>
    <t>キャッシュレス決済端末</t>
    <rPh sb="7" eb="9">
      <t>ケッサイ</t>
    </rPh>
    <rPh sb="9" eb="11">
      <t>タンマツ</t>
    </rPh>
    <phoneticPr fontId="41"/>
  </si>
  <si>
    <t>自動釣銭機</t>
    <rPh sb="0" eb="2">
      <t>ジドウ</t>
    </rPh>
    <rPh sb="2" eb="4">
      <t>ツリセン</t>
    </rPh>
    <rPh sb="4" eb="5">
      <t>キ</t>
    </rPh>
    <phoneticPr fontId="41"/>
  </si>
  <si>
    <t>ドロア</t>
    <phoneticPr fontId="41"/>
  </si>
  <si>
    <t>その他</t>
    <rPh sb="2" eb="3">
      <t>ホカ</t>
    </rPh>
    <phoneticPr fontId="41"/>
  </si>
  <si>
    <t>小計</t>
    <rPh sb="0" eb="2">
      <t>ショウケイ</t>
    </rPh>
    <phoneticPr fontId="41"/>
  </si>
  <si>
    <t>端末等設定費用</t>
    <rPh sb="0" eb="2">
      <t>タンマツ</t>
    </rPh>
    <rPh sb="2" eb="3">
      <t>ナド</t>
    </rPh>
    <rPh sb="3" eb="5">
      <t>セッテイ</t>
    </rPh>
    <rPh sb="5" eb="7">
      <t>ヒヨウ</t>
    </rPh>
    <phoneticPr fontId="41"/>
  </si>
  <si>
    <t>POSレジメニュー登録</t>
    <rPh sb="9" eb="11">
      <t>トウロク</t>
    </rPh>
    <phoneticPr fontId="41"/>
  </si>
  <si>
    <t>POSレジ・キャッシュレス端末連携</t>
    <rPh sb="13" eb="15">
      <t>タンマツ</t>
    </rPh>
    <rPh sb="15" eb="17">
      <t>レンケイ</t>
    </rPh>
    <phoneticPr fontId="41"/>
  </si>
  <si>
    <t>キャッシュレス決済ブランド設定</t>
    <rPh sb="7" eb="9">
      <t>ケッサイ</t>
    </rPh>
    <rPh sb="13" eb="15">
      <t>セッテイ</t>
    </rPh>
    <phoneticPr fontId="41"/>
  </si>
  <si>
    <t>導入支援費用</t>
    <rPh sb="0" eb="2">
      <t>ドウニュウ</t>
    </rPh>
    <rPh sb="2" eb="4">
      <t>シエン</t>
    </rPh>
    <rPh sb="4" eb="6">
      <t>ヒヨウ</t>
    </rPh>
    <phoneticPr fontId="41"/>
  </si>
  <si>
    <t>マニュアル等作成費</t>
    <rPh sb="5" eb="6">
      <t>ナド</t>
    </rPh>
    <rPh sb="6" eb="9">
      <t>サクセイヒ</t>
    </rPh>
    <phoneticPr fontId="41"/>
  </si>
  <si>
    <t>研修費</t>
    <rPh sb="0" eb="2">
      <t>ケンシュウ</t>
    </rPh>
    <rPh sb="2" eb="3">
      <t>ヒ</t>
    </rPh>
    <phoneticPr fontId="41"/>
  </si>
  <si>
    <t>機器設置費</t>
    <rPh sb="0" eb="2">
      <t>キキ</t>
    </rPh>
    <rPh sb="2" eb="4">
      <t>セッチ</t>
    </rPh>
    <rPh sb="4" eb="5">
      <t>ヒ</t>
    </rPh>
    <phoneticPr fontId="41"/>
  </si>
  <si>
    <t>その他経費</t>
    <rPh sb="2" eb="3">
      <t>ホカ</t>
    </rPh>
    <rPh sb="3" eb="5">
      <t>ケイヒ</t>
    </rPh>
    <phoneticPr fontId="41"/>
  </si>
  <si>
    <t>一般管理費</t>
    <rPh sb="0" eb="2">
      <t>イッパン</t>
    </rPh>
    <rPh sb="2" eb="4">
      <t>カンリ</t>
    </rPh>
    <rPh sb="4" eb="5">
      <t>ヒ</t>
    </rPh>
    <phoneticPr fontId="41"/>
  </si>
  <si>
    <t>計</t>
    <rPh sb="0" eb="1">
      <t>ケイ</t>
    </rPh>
    <phoneticPr fontId="41"/>
  </si>
  <si>
    <t>運用経費</t>
    <rPh sb="0" eb="2">
      <t>ウンヨウ</t>
    </rPh>
    <rPh sb="2" eb="4">
      <t>ケイヒ</t>
    </rPh>
    <phoneticPr fontId="41"/>
  </si>
  <si>
    <t>使用料</t>
    <rPh sb="0" eb="3">
      <t>シヨウリョウ</t>
    </rPh>
    <phoneticPr fontId="41"/>
  </si>
  <si>
    <t>システム保守</t>
    <rPh sb="4" eb="6">
      <t>ホシュ</t>
    </rPh>
    <phoneticPr fontId="41"/>
  </si>
  <si>
    <t>ハード保守</t>
    <rPh sb="3" eb="5">
      <t>ホシュ</t>
    </rPh>
    <phoneticPr fontId="41"/>
  </si>
  <si>
    <t>決済手数料等</t>
    <rPh sb="0" eb="2">
      <t>ケッサイ</t>
    </rPh>
    <rPh sb="2" eb="5">
      <t>テスウリョウ</t>
    </rPh>
    <rPh sb="5" eb="6">
      <t>ナド</t>
    </rPh>
    <phoneticPr fontId="41"/>
  </si>
  <si>
    <t>決済手数料</t>
    <rPh sb="0" eb="2">
      <t>ケッサイ</t>
    </rPh>
    <rPh sb="2" eb="5">
      <t>テスウリョウ</t>
    </rPh>
    <phoneticPr fontId="41"/>
  </si>
  <si>
    <t>クレジットカード</t>
    <phoneticPr fontId="41"/>
  </si>
  <si>
    <t>電子マネー</t>
    <rPh sb="0" eb="2">
      <t>デンシ</t>
    </rPh>
    <phoneticPr fontId="41"/>
  </si>
  <si>
    <t>ＱＲコード</t>
    <phoneticPr fontId="41"/>
  </si>
  <si>
    <t>月額利用料</t>
    <rPh sb="0" eb="2">
      <t>ゲツガク</t>
    </rPh>
    <rPh sb="2" eb="5">
      <t>リヨウリョウ</t>
    </rPh>
    <phoneticPr fontId="41"/>
  </si>
  <si>
    <t>トランザクション料</t>
    <rPh sb="8" eb="9">
      <t>リョウ</t>
    </rPh>
    <phoneticPr fontId="41"/>
  </si>
  <si>
    <t>振込手数料</t>
    <rPh sb="0" eb="2">
      <t>フリコミ</t>
    </rPh>
    <rPh sb="2" eb="5">
      <t>テスウリョウ</t>
    </rPh>
    <phoneticPr fontId="41"/>
  </si>
  <si>
    <t>※1年換算</t>
    <rPh sb="2" eb="3">
      <t>ネン</t>
    </rPh>
    <rPh sb="3" eb="5">
      <t>カンサン</t>
    </rPh>
    <phoneticPr fontId="41"/>
  </si>
  <si>
    <t>Ｒ5-Ｒ7年度　経費合計</t>
    <rPh sb="5" eb="7">
      <t>ネンド</t>
    </rPh>
    <rPh sb="8" eb="10">
      <t>ケイヒ</t>
    </rPh>
    <rPh sb="10" eb="12">
      <t>ゴウケイ</t>
    </rPh>
    <phoneticPr fontId="41"/>
  </si>
  <si>
    <t>Ｒ8年度　　　経費合計</t>
    <rPh sb="2" eb="4">
      <t>ネンド</t>
    </rPh>
    <rPh sb="7" eb="9">
      <t>ケイヒ</t>
    </rPh>
    <rPh sb="9" eb="11">
      <t>ゴウケイ</t>
    </rPh>
    <phoneticPr fontId="41"/>
  </si>
  <si>
    <t>Ｒ9年度　　　経費合計</t>
    <rPh sb="2" eb="4">
      <t>ネンド</t>
    </rPh>
    <rPh sb="7" eb="9">
      <t>ケイヒ</t>
    </rPh>
    <rPh sb="9" eb="11">
      <t>ゴウケイ</t>
    </rPh>
    <phoneticPr fontId="41"/>
  </si>
  <si>
    <t>Ｒ5-Ｒ9年度　経費合計</t>
    <rPh sb="5" eb="7">
      <t>ネンド</t>
    </rPh>
    <rPh sb="8" eb="10">
      <t>ケイヒ</t>
    </rPh>
    <rPh sb="10" eb="12">
      <t>ゴウケイ</t>
    </rPh>
    <phoneticPr fontId="41"/>
  </si>
  <si>
    <t>参考：キャッシュレス決済比率</t>
    <phoneticPr fontId="41"/>
  </si>
  <si>
    <t>R3収入額計</t>
    <phoneticPr fontId="41"/>
  </si>
  <si>
    <t>総計</t>
    <rPh sb="0" eb="2">
      <t>ソウケイ</t>
    </rPh>
    <phoneticPr fontId="41"/>
  </si>
  <si>
    <t>QRコード</t>
    <phoneticPr fontId="41"/>
  </si>
  <si>
    <t>２-３　見積明細書</t>
    <rPh sb="4" eb="6">
      <t>ミツモリ</t>
    </rPh>
    <rPh sb="6" eb="9">
      <t>メイサイショ</t>
    </rPh>
    <phoneticPr fontId="3"/>
  </si>
  <si>
    <t>2-４　決済種別及び手数料</t>
    <rPh sb="4" eb="6">
      <t>ケッサイ</t>
    </rPh>
    <rPh sb="6" eb="8">
      <t>シュベツ</t>
    </rPh>
    <rPh sb="8" eb="9">
      <t>オヨ</t>
    </rPh>
    <rPh sb="10" eb="13">
      <t>テスウリョウ</t>
    </rPh>
    <phoneticPr fontId="3"/>
  </si>
  <si>
    <t>※データで提出すること</t>
    <rPh sb="5" eb="7">
      <t>テイシュツ</t>
    </rPh>
    <phoneticPr fontId="3"/>
  </si>
  <si>
    <t>2-4</t>
  </si>
  <si>
    <t>見積明細書</t>
    <rPh sb="0" eb="2">
      <t>ミツモリ</t>
    </rPh>
    <rPh sb="2" eb="5">
      <t>メイサイショ</t>
    </rPh>
    <phoneticPr fontId="3"/>
  </si>
  <si>
    <t>【参考】企画提案書等提出書類確認表</t>
    <rPh sb="4" eb="6">
      <t>キカク</t>
    </rPh>
    <rPh sb="6" eb="9">
      <t>テイアンショ</t>
    </rPh>
    <rPh sb="9" eb="10">
      <t>ナド</t>
    </rPh>
    <rPh sb="10" eb="12">
      <t>テイシュツ</t>
    </rPh>
    <rPh sb="12" eb="14">
      <t>ショルイ</t>
    </rPh>
    <rPh sb="14" eb="16">
      <t>カクニン</t>
    </rPh>
    <rPh sb="16" eb="17">
      <t>ヒョウ</t>
    </rPh>
    <phoneticPr fontId="3"/>
  </si>
  <si>
    <t>※データで提出すること</t>
    <rPh sb="5" eb="7">
      <t>テイシュツ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</si>
</sst>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9" x14ac:knownFonts="1">
    <font>
      <sz val="11"/>
      <color theme="1"/>
      <name val="BIZ UDゴシック"/>
      <family val="2"/>
      <charset val="128"/>
    </font>
    <font>
      <sz val="11"/>
      <color theme="1"/>
      <name val="游ゴシック"/>
      <family val="2"/>
      <charset val="128"/>
      <scheme val="minor"/>
    </font>
    <font>
      <sz val="11"/>
      <color theme="1"/>
      <name val="BIZ UDゴシック"/>
      <family val="2"/>
      <charset val="128"/>
    </font>
    <font>
      <sz val="6"/>
      <name val="BIZ UDゴシック"/>
      <family val="2"/>
      <charset val="128"/>
    </font>
    <font>
      <sz val="11"/>
      <name val="BIZ UDゴシック"/>
      <family val="2"/>
      <charset val="128"/>
    </font>
    <font>
      <sz val="11"/>
      <name val="BIZ UDゴシック"/>
      <family val="3"/>
      <charset val="128"/>
    </font>
    <font>
      <sz val="14"/>
      <name val="BIZ UDゴシック"/>
      <family val="2"/>
      <charset val="128"/>
    </font>
    <font>
      <sz val="11"/>
      <name val="Meiryo UI"/>
      <family val="3"/>
      <charset val="128"/>
    </font>
    <font>
      <sz val="10.5"/>
      <name val="ＭＳ 明朝"/>
      <family val="1"/>
      <charset val="128"/>
    </font>
    <font>
      <sz val="10.5"/>
      <name val="Century"/>
      <family val="1"/>
    </font>
    <font>
      <sz val="13"/>
      <name val="Meiryo UI"/>
      <family val="3"/>
      <charset val="128"/>
    </font>
    <font>
      <sz val="36"/>
      <name val="Meiryo UI"/>
      <family val="3"/>
      <charset val="128"/>
    </font>
    <font>
      <sz val="18"/>
      <name val="Meiryo UI"/>
      <family val="3"/>
      <charset val="128"/>
    </font>
    <font>
      <sz val="14"/>
      <name val="BIZ UDゴシック"/>
      <family val="3"/>
      <charset val="128"/>
    </font>
    <font>
      <b/>
      <sz val="12"/>
      <name val="BIZ UDゴシック"/>
      <family val="3"/>
      <charset val="128"/>
    </font>
    <font>
      <sz val="10.5"/>
      <color theme="1"/>
      <name val="Century"/>
      <family val="1"/>
    </font>
    <font>
      <b/>
      <sz val="10.5"/>
      <color theme="1"/>
      <name val="ＭＳ ゴシック"/>
      <family val="3"/>
      <charset val="128"/>
    </font>
    <font>
      <b/>
      <sz val="12"/>
      <color theme="1"/>
      <name val="ＭＳ ゴシック"/>
      <family val="3"/>
      <charset val="128"/>
    </font>
    <font>
      <sz val="10.5"/>
      <color theme="1"/>
      <name val="ＭＳ 明朝"/>
      <family val="1"/>
      <charset val="128"/>
    </font>
    <font>
      <sz val="12"/>
      <color theme="1"/>
      <name val="ＭＳ 明朝"/>
      <family val="1"/>
      <charset val="128"/>
    </font>
    <font>
      <sz val="18"/>
      <color theme="1"/>
      <name val="ＭＳ ゴシック"/>
      <family val="3"/>
      <charset val="128"/>
    </font>
    <font>
      <sz val="10"/>
      <color theme="1"/>
      <name val="ＭＳ 明朝"/>
      <family val="1"/>
      <charset val="128"/>
    </font>
    <font>
      <sz val="7"/>
      <color theme="1"/>
      <name val="ＭＳ 明朝"/>
      <family val="1"/>
      <charset val="128"/>
    </font>
    <font>
      <b/>
      <sz val="11"/>
      <color theme="1"/>
      <name val="BIZ UDゴシック"/>
      <family val="2"/>
      <charset val="128"/>
    </font>
    <font>
      <sz val="12"/>
      <color theme="1"/>
      <name val="Century"/>
      <family val="1"/>
    </font>
    <font>
      <b/>
      <sz val="14"/>
      <color theme="1"/>
      <name val="ＭＳ ゴシック"/>
      <family val="3"/>
      <charset val="128"/>
    </font>
    <font>
      <sz val="11"/>
      <color theme="1"/>
      <name val="ＭＳ 明朝"/>
      <family val="1"/>
      <charset val="128"/>
    </font>
    <font>
      <sz val="14"/>
      <name val="BIZ UDPゴシック"/>
      <family val="3"/>
      <charset val="128"/>
    </font>
    <font>
      <sz val="11"/>
      <name val="BIZ UDPゴシック"/>
      <family val="3"/>
      <charset val="128"/>
    </font>
    <font>
      <sz val="11"/>
      <color theme="1"/>
      <name val="BIZ UDPゴシック"/>
      <family val="3"/>
      <charset val="128"/>
    </font>
    <font>
      <vertAlign val="superscript"/>
      <sz val="11"/>
      <name val="BIZ UDPゴシック"/>
      <family val="3"/>
      <charset val="128"/>
    </font>
    <font>
      <sz val="10"/>
      <name val="BIZ UDPゴシック"/>
      <family val="3"/>
      <charset val="128"/>
    </font>
    <font>
      <sz val="10"/>
      <color theme="1"/>
      <name val="BIZ UDPゴシック"/>
      <family val="3"/>
      <charset val="128"/>
    </font>
    <font>
      <sz val="10.5"/>
      <name val="BIZ UDPゴシック"/>
      <family val="3"/>
      <charset val="128"/>
    </font>
    <font>
      <vertAlign val="superscript"/>
      <sz val="10.5"/>
      <name val="BIZ UDPゴシック"/>
      <family val="3"/>
      <charset val="128"/>
    </font>
    <font>
      <sz val="11"/>
      <color theme="1"/>
      <name val="BIZ UDゴシック"/>
      <family val="3"/>
      <charset val="128"/>
    </font>
    <font>
      <sz val="14"/>
      <color theme="1"/>
      <name val="BIZ UDゴシック"/>
      <family val="2"/>
      <charset val="128"/>
    </font>
    <font>
      <b/>
      <sz val="11"/>
      <color theme="1"/>
      <name val="BIZ UDゴシック"/>
      <family val="3"/>
      <charset val="128"/>
    </font>
    <font>
      <b/>
      <sz val="12"/>
      <color theme="1"/>
      <name val="BIZ UDゴシック"/>
      <family val="3"/>
      <charset val="128"/>
    </font>
    <font>
      <sz val="11"/>
      <color theme="1"/>
      <name val="游ゴシック"/>
      <family val="2"/>
      <scheme val="minor"/>
    </font>
    <font>
      <sz val="16"/>
      <color theme="1"/>
      <name val="游ゴシック"/>
      <family val="2"/>
      <scheme val="minor"/>
    </font>
    <font>
      <sz val="6"/>
      <name val="游ゴシック"/>
      <family val="3"/>
      <charset val="128"/>
      <scheme val="minor"/>
    </font>
    <font>
      <b/>
      <sz val="11"/>
      <color theme="1"/>
      <name val="游ゴシック"/>
      <family val="3"/>
      <charset val="128"/>
      <scheme val="minor"/>
    </font>
    <font>
      <b/>
      <sz val="11"/>
      <color rgb="FFFF0000"/>
      <name val="游ゴシック"/>
      <family val="3"/>
      <charset val="128"/>
      <scheme val="minor"/>
    </font>
    <font>
      <b/>
      <sz val="14"/>
      <color theme="1"/>
      <name val="游ゴシック"/>
      <family val="3"/>
      <charset val="128"/>
      <scheme val="minor"/>
    </font>
    <font>
      <sz val="11"/>
      <color theme="1"/>
      <name val="游ゴシック"/>
      <family val="3"/>
      <charset val="128"/>
      <scheme val="minor"/>
    </font>
    <font>
      <b/>
      <sz val="14"/>
      <color rgb="FFFF0000"/>
      <name val="游ゴシック"/>
      <family val="3"/>
      <charset val="128"/>
      <scheme val="minor"/>
    </font>
    <font>
      <b/>
      <sz val="12"/>
      <color theme="1"/>
      <name val="游ゴシック"/>
      <family val="3"/>
      <charset val="128"/>
      <scheme val="minor"/>
    </font>
    <font>
      <b/>
      <sz val="16"/>
      <color rgb="FFFF0000"/>
      <name val="游ゴシック"/>
      <family val="3"/>
      <charset val="128"/>
      <scheme val="minor"/>
    </font>
  </fonts>
  <fills count="14">
    <fill>
      <patternFill patternType="none"/>
    </fill>
    <fill>
      <patternFill patternType="gray125"/>
    </fill>
    <fill>
      <patternFill patternType="solid">
        <fgColor theme="0" tint="-0.14999847407452621"/>
        <bgColor indexed="64"/>
      </patternFill>
    </fill>
    <fill>
      <patternFill patternType="solid">
        <fgColor rgb="FFF2F2F2"/>
        <bgColor indexed="64"/>
      </patternFill>
    </fill>
    <fill>
      <patternFill patternType="solid">
        <fgColor rgb="FFCCFFFF"/>
        <bgColor indexed="64"/>
      </patternFill>
    </fill>
    <fill>
      <patternFill patternType="solid">
        <fgColor rgb="FFFFCCFF"/>
        <bgColor indexed="64"/>
      </patternFill>
    </fill>
    <fill>
      <patternFill patternType="solid">
        <fgColor theme="5" tint="0.79998168889431442"/>
        <bgColor indexed="64"/>
      </patternFill>
    </fill>
    <fill>
      <patternFill patternType="solid">
        <fgColor theme="2"/>
        <bgColor indexed="64"/>
      </patternFill>
    </fill>
    <fill>
      <patternFill patternType="solid">
        <fgColor rgb="FFFFFFCC"/>
        <bgColor indexed="64"/>
      </patternFill>
    </fill>
    <fill>
      <patternFill patternType="solid">
        <fgColor theme="2" tint="-0.249977111117893"/>
        <bgColor indexed="64"/>
      </patternFill>
    </fill>
    <fill>
      <patternFill patternType="solid">
        <fgColor rgb="FFCCFFCC"/>
        <bgColor indexed="64"/>
      </patternFill>
    </fill>
    <fill>
      <patternFill patternType="solid">
        <fgColor rgb="FFFFC000"/>
        <bgColor indexed="64"/>
      </patternFill>
    </fill>
    <fill>
      <patternFill patternType="solid">
        <fgColor theme="7" tint="0.59999389629810485"/>
        <bgColor indexed="64"/>
      </patternFill>
    </fill>
    <fill>
      <patternFill patternType="solid">
        <fgColor rgb="FFFFFF00"/>
        <bgColor indexed="64"/>
      </patternFill>
    </fill>
  </fills>
  <borders count="10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thick">
        <color indexed="64"/>
      </left>
      <right style="medium">
        <color indexed="64"/>
      </right>
      <top style="thick">
        <color indexed="64"/>
      </top>
      <bottom style="medium">
        <color indexed="64"/>
      </bottom>
      <diagonal/>
    </border>
    <border>
      <left/>
      <right style="thick">
        <color indexed="64"/>
      </right>
      <top style="thick">
        <color indexed="64"/>
      </top>
      <bottom style="medium">
        <color indexed="64"/>
      </bottom>
      <diagonal/>
    </border>
    <border>
      <left/>
      <right/>
      <top style="thick">
        <color indexed="64"/>
      </top>
      <bottom style="medium">
        <color indexed="64"/>
      </bottom>
      <diagonal/>
    </border>
    <border>
      <left style="thick">
        <color indexed="64"/>
      </left>
      <right style="medium">
        <color indexed="64"/>
      </right>
      <top/>
      <bottom style="medium">
        <color indexed="64"/>
      </bottom>
      <diagonal/>
    </border>
    <border>
      <left/>
      <right style="medium">
        <color indexed="64"/>
      </right>
      <top/>
      <bottom style="medium">
        <color indexed="64"/>
      </bottom>
      <diagonal/>
    </border>
    <border>
      <left/>
      <right style="thick">
        <color indexed="64"/>
      </right>
      <top/>
      <bottom style="medium">
        <color indexed="64"/>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medium">
        <color indexed="64"/>
      </left>
      <right/>
      <top style="thick">
        <color indexed="64"/>
      </top>
      <bottom style="medium">
        <color indexed="64"/>
      </bottom>
      <diagonal/>
    </border>
    <border>
      <left style="thick">
        <color indexed="64"/>
      </left>
      <right/>
      <top style="medium">
        <color indexed="64"/>
      </top>
      <bottom style="medium">
        <color indexed="64"/>
      </bottom>
      <diagonal/>
    </border>
    <border>
      <left/>
      <right style="thick">
        <color indexed="64"/>
      </right>
      <top style="medium">
        <color indexed="64"/>
      </top>
      <bottom style="medium">
        <color indexed="64"/>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right/>
      <top style="thick">
        <color indexed="64"/>
      </top>
      <bottom style="thick">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diagonal/>
    </border>
    <border>
      <left style="thin">
        <color indexed="64"/>
      </left>
      <right/>
      <top/>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bottom/>
      <diagonal/>
    </border>
    <border>
      <left style="medium">
        <color auto="1"/>
      </left>
      <right style="hair">
        <color auto="1"/>
      </right>
      <top style="medium">
        <color auto="1"/>
      </top>
      <bottom/>
      <diagonal/>
    </border>
    <border>
      <left style="hair">
        <color auto="1"/>
      </left>
      <right style="hair">
        <color auto="1"/>
      </right>
      <top style="medium">
        <color auto="1"/>
      </top>
      <bottom/>
      <diagonal/>
    </border>
    <border>
      <left style="hair">
        <color auto="1"/>
      </left>
      <right style="hair">
        <color auto="1"/>
      </right>
      <top style="medium">
        <color auto="1"/>
      </top>
      <bottom style="hair">
        <color auto="1"/>
      </bottom>
      <diagonal/>
    </border>
    <border>
      <left style="hair">
        <color auto="1"/>
      </left>
      <right/>
      <top style="medium">
        <color auto="1"/>
      </top>
      <bottom style="hair">
        <color auto="1"/>
      </bottom>
      <diagonal/>
    </border>
    <border>
      <left style="medium">
        <color auto="1"/>
      </left>
      <right/>
      <top style="medium">
        <color auto="1"/>
      </top>
      <bottom style="hair">
        <color auto="1"/>
      </bottom>
      <diagonal/>
    </border>
    <border>
      <left/>
      <right style="hair">
        <color auto="1"/>
      </right>
      <top style="medium">
        <color auto="1"/>
      </top>
      <bottom style="hair">
        <color auto="1"/>
      </bottom>
      <diagonal/>
    </border>
    <border>
      <left style="medium">
        <color indexed="64"/>
      </left>
      <right style="medium">
        <color indexed="64"/>
      </right>
      <top style="medium">
        <color indexed="64"/>
      </top>
      <bottom/>
      <diagonal/>
    </border>
    <border>
      <left style="medium">
        <color auto="1"/>
      </left>
      <right style="hair">
        <color auto="1"/>
      </right>
      <top/>
      <bottom style="medium">
        <color auto="1"/>
      </bottom>
      <diagonal/>
    </border>
    <border>
      <left style="hair">
        <color auto="1"/>
      </left>
      <right style="hair">
        <color auto="1"/>
      </right>
      <top/>
      <bottom style="medium">
        <color auto="1"/>
      </bottom>
      <diagonal/>
    </border>
    <border>
      <left style="hair">
        <color auto="1"/>
      </left>
      <right style="hair">
        <color auto="1"/>
      </right>
      <top style="hair">
        <color auto="1"/>
      </top>
      <bottom style="medium">
        <color auto="1"/>
      </bottom>
      <diagonal/>
    </border>
    <border>
      <left style="hair">
        <color auto="1"/>
      </left>
      <right/>
      <top style="hair">
        <color auto="1"/>
      </top>
      <bottom style="medium">
        <color auto="1"/>
      </bottom>
      <diagonal/>
    </border>
    <border>
      <left style="medium">
        <color auto="1"/>
      </left>
      <right style="hair">
        <color auto="1"/>
      </right>
      <top style="hair">
        <color auto="1"/>
      </top>
      <bottom style="medium">
        <color auto="1"/>
      </bottom>
      <diagonal/>
    </border>
    <border>
      <left style="medium">
        <color indexed="64"/>
      </left>
      <right style="medium">
        <color indexed="64"/>
      </right>
      <top/>
      <bottom style="medium">
        <color auto="1"/>
      </bottom>
      <diagonal/>
    </border>
    <border>
      <left style="medium">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top/>
      <bottom style="hair">
        <color auto="1"/>
      </bottom>
      <diagonal/>
    </border>
    <border>
      <left style="medium">
        <color indexed="64"/>
      </left>
      <right style="medium">
        <color indexed="64"/>
      </right>
      <top/>
      <bottom style="hair">
        <color auto="1"/>
      </bottom>
      <diagonal/>
    </border>
    <border>
      <left style="medium">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style="medium">
        <color indexed="64"/>
      </left>
      <right style="medium">
        <color indexed="64"/>
      </right>
      <top style="hair">
        <color auto="1"/>
      </top>
      <bottom style="hair">
        <color auto="1"/>
      </bottom>
      <diagonal/>
    </border>
    <border>
      <left style="medium">
        <color auto="1"/>
      </left>
      <right style="hair">
        <color auto="1"/>
      </right>
      <top style="hair">
        <color auto="1"/>
      </top>
      <bottom/>
      <diagonal/>
    </border>
    <border>
      <left style="hair">
        <color auto="1"/>
      </left>
      <right style="hair">
        <color auto="1"/>
      </right>
      <top style="hair">
        <color auto="1"/>
      </top>
      <bottom/>
      <diagonal/>
    </border>
    <border>
      <left style="medium">
        <color indexed="64"/>
      </left>
      <right style="medium">
        <color indexed="64"/>
      </right>
      <top style="medium">
        <color indexed="64"/>
      </top>
      <bottom style="hair">
        <color auto="1"/>
      </bottom>
      <diagonal/>
    </border>
    <border>
      <left style="medium">
        <color auto="1"/>
      </left>
      <right style="hair">
        <color auto="1"/>
      </right>
      <top style="medium">
        <color auto="1"/>
      </top>
      <bottom style="hair">
        <color auto="1"/>
      </bottom>
      <diagonal/>
    </border>
    <border>
      <left style="hair">
        <color auto="1"/>
      </left>
      <right style="medium">
        <color auto="1"/>
      </right>
      <top style="medium">
        <color auto="1"/>
      </top>
      <bottom style="hair">
        <color auto="1"/>
      </bottom>
      <diagonal/>
    </border>
    <border>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medium">
        <color indexed="64"/>
      </left>
      <right style="medium">
        <color indexed="64"/>
      </right>
      <top style="hair">
        <color auto="1"/>
      </top>
      <bottom style="medium">
        <color indexed="64"/>
      </bottom>
      <diagonal/>
    </border>
    <border>
      <left style="hair">
        <color auto="1"/>
      </left>
      <right style="medium">
        <color auto="1"/>
      </right>
      <top style="hair">
        <color auto="1"/>
      </top>
      <bottom style="medium">
        <color auto="1"/>
      </bottom>
      <diagonal/>
    </border>
    <border>
      <left style="hair">
        <color auto="1"/>
      </left>
      <right/>
      <top style="hair">
        <color auto="1"/>
      </top>
      <bottom/>
      <diagonal/>
    </border>
    <border>
      <left style="medium">
        <color indexed="64"/>
      </left>
      <right style="medium">
        <color indexed="64"/>
      </right>
      <top style="hair">
        <color auto="1"/>
      </top>
      <bottom/>
      <diagonal/>
    </border>
    <border>
      <left style="medium">
        <color indexed="64"/>
      </left>
      <right style="hair">
        <color auto="1"/>
      </right>
      <top style="medium">
        <color indexed="64"/>
      </top>
      <bottom style="medium">
        <color indexed="64"/>
      </bottom>
      <diagonal/>
    </border>
    <border>
      <left style="hair">
        <color auto="1"/>
      </left>
      <right style="hair">
        <color auto="1"/>
      </right>
      <top style="medium">
        <color indexed="64"/>
      </top>
      <bottom style="medium">
        <color indexed="64"/>
      </bottom>
      <diagonal/>
    </border>
    <border>
      <left style="hair">
        <color auto="1"/>
      </left>
      <right style="medium">
        <color indexed="64"/>
      </right>
      <top style="medium">
        <color indexed="64"/>
      </top>
      <bottom style="medium">
        <color indexed="64"/>
      </bottom>
      <diagonal/>
    </border>
    <border>
      <left style="medium">
        <color auto="1"/>
      </left>
      <right style="medium">
        <color auto="1"/>
      </right>
      <top style="medium">
        <color auto="1"/>
      </top>
      <bottom style="medium">
        <color auto="1"/>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auto="1"/>
      </left>
      <right/>
      <top style="hair">
        <color auto="1"/>
      </top>
      <bottom style="hair">
        <color auto="1"/>
      </bottom>
      <diagonal/>
    </border>
    <border>
      <left style="medium">
        <color auto="1"/>
      </left>
      <right/>
      <top style="hair">
        <color auto="1"/>
      </top>
      <bottom style="medium">
        <color auto="1"/>
      </bottom>
      <diagonal/>
    </border>
    <border>
      <left/>
      <right style="hair">
        <color auto="1"/>
      </right>
      <top style="hair">
        <color auto="1"/>
      </top>
      <bottom style="medium">
        <color auto="1"/>
      </bottom>
      <diagonal/>
    </border>
    <border>
      <left/>
      <right/>
      <top style="thin">
        <color indexed="64"/>
      </top>
      <bottom style="thin">
        <color indexed="64"/>
      </bottom>
      <diagonal/>
    </border>
  </borders>
  <cellStyleXfs count="4">
    <xf numFmtId="0" fontId="0" fillId="0" borderId="0">
      <alignment vertical="center"/>
    </xf>
    <xf numFmtId="38" fontId="2" fillId="0" borderId="0" applyFont="0" applyFill="0" applyBorder="0" applyAlignment="0" applyProtection="0">
      <alignment vertical="center"/>
    </xf>
    <xf numFmtId="0" fontId="39" fillId="0" borderId="0"/>
    <xf numFmtId="38" fontId="1" fillId="0" borderId="0" applyFont="0" applyFill="0" applyBorder="0" applyAlignment="0" applyProtection="0">
      <alignment vertical="center"/>
    </xf>
  </cellStyleXfs>
  <cellXfs count="359">
    <xf numFmtId="0" fontId="0" fillId="0" borderId="0" xfId="0">
      <alignment vertical="center"/>
    </xf>
    <xf numFmtId="0" fontId="5" fillId="0" borderId="0" xfId="0" applyFont="1">
      <alignment vertical="center"/>
    </xf>
    <xf numFmtId="38" fontId="5" fillId="0" borderId="0" xfId="1" applyFont="1">
      <alignment vertical="center"/>
    </xf>
    <xf numFmtId="0" fontId="0" fillId="0" borderId="0" xfId="0" applyAlignment="1">
      <alignment vertical="center" wrapText="1"/>
    </xf>
    <xf numFmtId="0" fontId="5" fillId="2" borderId="1" xfId="0" applyFont="1" applyFill="1" applyBorder="1" applyAlignment="1">
      <alignment horizontal="center" vertical="center"/>
    </xf>
    <xf numFmtId="0" fontId="5" fillId="0" borderId="1" xfId="0" applyFont="1" applyBorder="1" applyAlignment="1">
      <alignment horizontal="center" vertical="center"/>
    </xf>
    <xf numFmtId="0" fontId="5" fillId="0" borderId="1" xfId="0" applyFont="1" applyBorder="1">
      <alignment vertical="center"/>
    </xf>
    <xf numFmtId="0" fontId="6" fillId="0" borderId="0" xfId="0" applyFont="1">
      <alignment vertical="center"/>
    </xf>
    <xf numFmtId="0" fontId="5" fillId="0" borderId="6" xfId="0" applyFont="1" applyBorder="1">
      <alignment vertical="center"/>
    </xf>
    <xf numFmtId="0" fontId="5" fillId="0" borderId="1" xfId="0" applyFont="1" applyBorder="1" applyAlignment="1">
      <alignment vertical="center" shrinkToFit="1"/>
    </xf>
    <xf numFmtId="0" fontId="5" fillId="0" borderId="7" xfId="0" applyFont="1" applyBorder="1">
      <alignment vertical="center"/>
    </xf>
    <xf numFmtId="38" fontId="5" fillId="0" borderId="6" xfId="1" applyFont="1" applyFill="1" applyBorder="1">
      <alignment vertical="center"/>
    </xf>
    <xf numFmtId="38" fontId="5" fillId="2" borderId="1" xfId="1" applyFont="1" applyFill="1" applyBorder="1" applyAlignment="1">
      <alignment horizontal="center" vertical="center"/>
    </xf>
    <xf numFmtId="38" fontId="5" fillId="0" borderId="1" xfId="1" applyFont="1" applyBorder="1">
      <alignment vertical="center"/>
    </xf>
    <xf numFmtId="38" fontId="5" fillId="0" borderId="2" xfId="1" applyFont="1" applyBorder="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7" fillId="0" borderId="0" xfId="0" applyFont="1" applyAlignment="1">
      <alignment horizontal="right" vertical="center"/>
    </xf>
    <xf numFmtId="0" fontId="10" fillId="0" borderId="0" xfId="0" applyFont="1" applyAlignment="1">
      <alignment horizontal="centerContinuous" vertical="center"/>
    </xf>
    <xf numFmtId="0" fontId="7" fillId="0" borderId="0" xfId="0" applyFont="1" applyAlignment="1">
      <alignment horizontal="centerContinuous" vertical="center"/>
    </xf>
    <xf numFmtId="0" fontId="11" fillId="0" borderId="0" xfId="0" applyFont="1" applyAlignment="1">
      <alignment horizontal="centerContinuous" vertical="center" wrapText="1"/>
    </xf>
    <xf numFmtId="0" fontId="12" fillId="0" borderId="0" xfId="0" applyFont="1" applyAlignment="1">
      <alignment horizontal="centerContinuous" vertical="center"/>
    </xf>
    <xf numFmtId="0" fontId="5" fillId="0" borderId="0" xfId="0" applyFont="1" applyAlignment="1">
      <alignment horizontal="left" vertical="center" indent="1"/>
    </xf>
    <xf numFmtId="0" fontId="8" fillId="3" borderId="15" xfId="0" applyFont="1" applyFill="1" applyBorder="1" applyAlignment="1">
      <alignment horizontal="center" vertical="center" wrapText="1"/>
    </xf>
    <xf numFmtId="0" fontId="8" fillId="3" borderId="18" xfId="0" applyFont="1" applyFill="1" applyBorder="1" applyAlignment="1">
      <alignment horizontal="center" vertical="center" wrapText="1"/>
    </xf>
    <xf numFmtId="0" fontId="8" fillId="0" borderId="19" xfId="0" applyFont="1" applyBorder="1" applyAlignment="1">
      <alignment horizontal="justify" vertical="center" wrapText="1"/>
    </xf>
    <xf numFmtId="0" fontId="8" fillId="3" borderId="19" xfId="0" applyFont="1" applyFill="1" applyBorder="1" applyAlignment="1">
      <alignment horizontal="center" vertical="center" wrapText="1"/>
    </xf>
    <xf numFmtId="0" fontId="8" fillId="0" borderId="20" xfId="0" applyFont="1" applyBorder="1" applyAlignment="1">
      <alignment horizontal="justify" vertical="center" wrapText="1"/>
    </xf>
    <xf numFmtId="0" fontId="5" fillId="0" borderId="0" xfId="0" applyFont="1" applyAlignment="1">
      <alignment horizontal="center" vertical="center"/>
    </xf>
    <xf numFmtId="0" fontId="5" fillId="0" borderId="11" xfId="0" applyFont="1" applyBorder="1" applyAlignment="1">
      <alignment horizontal="center" vertical="center"/>
    </xf>
    <xf numFmtId="38" fontId="5" fillId="0" borderId="11" xfId="1" applyFont="1" applyBorder="1">
      <alignment vertical="center"/>
    </xf>
    <xf numFmtId="0" fontId="5" fillId="0" borderId="10" xfId="0" applyFont="1" applyBorder="1" applyAlignment="1">
      <alignment horizontal="center" vertical="center"/>
    </xf>
    <xf numFmtId="0" fontId="5" fillId="0" borderId="10" xfId="0" applyFont="1" applyBorder="1">
      <alignment vertical="center"/>
    </xf>
    <xf numFmtId="38" fontId="5" fillId="0" borderId="10" xfId="1" applyFont="1" applyBorder="1">
      <alignment vertical="center"/>
    </xf>
    <xf numFmtId="38" fontId="5" fillId="0" borderId="33" xfId="1" applyFont="1" applyBorder="1">
      <alignment vertical="center"/>
    </xf>
    <xf numFmtId="38" fontId="5" fillId="0" borderId="0" xfId="1" applyFont="1" applyBorder="1">
      <alignment vertical="center"/>
    </xf>
    <xf numFmtId="38" fontId="5" fillId="0" borderId="40" xfId="1" applyFont="1" applyBorder="1">
      <alignment vertical="center"/>
    </xf>
    <xf numFmtId="0" fontId="16" fillId="0" borderId="0" xfId="0" applyFont="1" applyAlignment="1">
      <alignment horizontal="justify" vertical="center"/>
    </xf>
    <xf numFmtId="0" fontId="15" fillId="0" borderId="0" xfId="0" applyFont="1" applyAlignment="1">
      <alignment horizontal="right" vertical="center"/>
    </xf>
    <xf numFmtId="0" fontId="18" fillId="0" borderId="0" xfId="0" applyFont="1" applyAlignment="1">
      <alignment horizontal="justify" vertical="center"/>
    </xf>
    <xf numFmtId="0" fontId="18" fillId="0" borderId="42" xfId="0" applyFont="1" applyBorder="1" applyAlignment="1">
      <alignment horizontal="center" vertical="center" wrapText="1"/>
    </xf>
    <xf numFmtId="0" fontId="18" fillId="0" borderId="43" xfId="0" applyFont="1" applyBorder="1" applyAlignment="1">
      <alignment horizontal="center" vertical="center" wrapText="1"/>
    </xf>
    <xf numFmtId="0" fontId="18" fillId="0" borderId="44" xfId="0" applyFont="1" applyBorder="1" applyAlignment="1">
      <alignment horizontal="center" vertical="center" wrapText="1"/>
    </xf>
    <xf numFmtId="0" fontId="18" fillId="0" borderId="51" xfId="0" applyFont="1" applyBorder="1" applyAlignment="1">
      <alignment horizontal="center" vertical="center" wrapText="1"/>
    </xf>
    <xf numFmtId="0" fontId="18" fillId="0" borderId="54" xfId="0" applyFont="1" applyBorder="1" applyAlignment="1">
      <alignment horizontal="center" vertical="center" wrapText="1"/>
    </xf>
    <xf numFmtId="0" fontId="19" fillId="0" borderId="0" xfId="0" applyFont="1" applyAlignment="1">
      <alignment horizontal="center" vertical="center"/>
    </xf>
    <xf numFmtId="0" fontId="19" fillId="0" borderId="0" xfId="0" applyFont="1" applyAlignment="1">
      <alignment horizontal="justify" vertical="center"/>
    </xf>
    <xf numFmtId="0" fontId="15" fillId="0" borderId="0" xfId="0" applyFont="1" applyAlignment="1">
      <alignment horizontal="justify" vertical="center"/>
    </xf>
    <xf numFmtId="0" fontId="21" fillId="0" borderId="0" xfId="0" applyFont="1" applyAlignment="1">
      <alignment horizontal="justify" vertical="center"/>
    </xf>
    <xf numFmtId="0" fontId="18" fillId="0" borderId="9" xfId="0" applyFont="1" applyBorder="1" applyAlignment="1">
      <alignment horizontal="center" vertical="center" wrapText="1"/>
    </xf>
    <xf numFmtId="0" fontId="18" fillId="0" borderId="58" xfId="0" applyFont="1" applyBorder="1" applyAlignment="1">
      <alignment horizontal="center" vertical="center" wrapText="1"/>
    </xf>
    <xf numFmtId="0" fontId="22" fillId="0" borderId="9" xfId="0" applyFont="1" applyBorder="1" applyAlignment="1">
      <alignment horizontal="center" vertical="center" wrapText="1"/>
    </xf>
    <xf numFmtId="0" fontId="23" fillId="0" borderId="0" xfId="0" applyFont="1">
      <alignment vertical="center"/>
    </xf>
    <xf numFmtId="0" fontId="17" fillId="0" borderId="0" xfId="0" applyFont="1" applyAlignment="1">
      <alignment horizontal="left" vertical="center"/>
    </xf>
    <xf numFmtId="0" fontId="24" fillId="0" borderId="0" xfId="0" applyFont="1" applyAlignment="1">
      <alignment horizontal="justify" vertical="center"/>
    </xf>
    <xf numFmtId="0" fontId="18" fillId="0" borderId="0" xfId="0" applyFont="1" applyAlignment="1">
      <alignment horizontal="left" vertical="center"/>
    </xf>
    <xf numFmtId="0" fontId="18" fillId="0" borderId="1" xfId="0" applyFont="1" applyBorder="1" applyAlignment="1">
      <alignment horizontal="center" vertical="center" wrapText="1"/>
    </xf>
    <xf numFmtId="0" fontId="18" fillId="0" borderId="0" xfId="0" applyFont="1" applyAlignment="1">
      <alignment horizontal="left" vertical="center" indent="15"/>
    </xf>
    <xf numFmtId="0" fontId="15" fillId="0" borderId="0" xfId="0" applyFont="1" applyAlignment="1">
      <alignment horizontal="center" vertical="center"/>
    </xf>
    <xf numFmtId="0" fontId="26" fillId="0" borderId="0" xfId="0" applyFont="1">
      <alignment vertical="center"/>
    </xf>
    <xf numFmtId="0" fontId="27" fillId="0" borderId="0" xfId="0" applyFont="1">
      <alignment vertical="center"/>
    </xf>
    <xf numFmtId="0" fontId="28" fillId="0" borderId="0" xfId="0" applyFont="1">
      <alignment vertical="center"/>
    </xf>
    <xf numFmtId="0" fontId="29" fillId="0" borderId="0" xfId="0" applyFont="1">
      <alignment vertical="center"/>
    </xf>
    <xf numFmtId="0" fontId="28" fillId="2" borderId="1" xfId="0" applyFont="1" applyFill="1" applyBorder="1" applyAlignment="1">
      <alignment horizontal="center" vertical="center"/>
    </xf>
    <xf numFmtId="0" fontId="28" fillId="2" borderId="1" xfId="0" applyFont="1" applyFill="1" applyBorder="1" applyAlignment="1">
      <alignment horizontal="center" vertical="center" wrapText="1"/>
    </xf>
    <xf numFmtId="0" fontId="29" fillId="2" borderId="1" xfId="0" applyFont="1" applyFill="1" applyBorder="1" applyAlignment="1">
      <alignment horizontal="center" vertical="center" wrapText="1"/>
    </xf>
    <xf numFmtId="0" fontId="28" fillId="0" borderId="1" xfId="0" applyFont="1" applyBorder="1">
      <alignment vertical="center"/>
    </xf>
    <xf numFmtId="10" fontId="28" fillId="0" borderId="1" xfId="0" applyNumberFormat="1" applyFont="1" applyBorder="1">
      <alignment vertical="center"/>
    </xf>
    <xf numFmtId="10" fontId="31" fillId="0" borderId="1" xfId="0" applyNumberFormat="1" applyFont="1" applyBorder="1" applyAlignment="1">
      <alignment horizontal="center" vertical="center" shrinkToFit="1"/>
    </xf>
    <xf numFmtId="10" fontId="32" fillId="0" borderId="1" xfId="0" applyNumberFormat="1" applyFont="1" applyBorder="1" applyAlignment="1">
      <alignment horizontal="center" vertical="center" shrinkToFit="1"/>
    </xf>
    <xf numFmtId="0" fontId="33" fillId="0" borderId="1" xfId="0" applyFont="1" applyBorder="1">
      <alignment vertical="center"/>
    </xf>
    <xf numFmtId="10" fontId="28" fillId="0" borderId="1" xfId="0" applyNumberFormat="1" applyFont="1" applyBorder="1" applyAlignment="1">
      <alignment horizontal="right" vertical="center"/>
    </xf>
    <xf numFmtId="10" fontId="32" fillId="0" borderId="11" xfId="0" applyNumberFormat="1" applyFont="1" applyBorder="1" applyAlignment="1">
      <alignment horizontal="center" vertical="center" shrinkToFit="1"/>
    </xf>
    <xf numFmtId="10" fontId="32" fillId="0" borderId="0" xfId="0" applyNumberFormat="1" applyFont="1" applyAlignment="1">
      <alignment horizontal="center" vertical="center" shrinkToFit="1"/>
    </xf>
    <xf numFmtId="0" fontId="28" fillId="0" borderId="6" xfId="0" applyFont="1" applyBorder="1">
      <alignment vertical="center"/>
    </xf>
    <xf numFmtId="10" fontId="32" fillId="0" borderId="6" xfId="0" applyNumberFormat="1" applyFont="1" applyBorder="1" applyAlignment="1">
      <alignment horizontal="center" vertical="center" shrinkToFit="1"/>
    </xf>
    <xf numFmtId="10" fontId="28" fillId="0" borderId="14" xfId="0" applyNumberFormat="1" applyFont="1" applyBorder="1">
      <alignment vertical="center"/>
    </xf>
    <xf numFmtId="10" fontId="31" fillId="0" borderId="14" xfId="0" applyNumberFormat="1" applyFont="1" applyBorder="1" applyAlignment="1">
      <alignment horizontal="center" vertical="center" shrinkToFit="1"/>
    </xf>
    <xf numFmtId="0" fontId="28" fillId="0" borderId="14" xfId="0" applyFont="1" applyBorder="1">
      <alignment vertical="center"/>
    </xf>
    <xf numFmtId="0" fontId="28" fillId="0" borderId="34" xfId="0" applyFont="1" applyBorder="1">
      <alignment vertical="center"/>
    </xf>
    <xf numFmtId="0" fontId="28" fillId="0" borderId="11" xfId="0" applyFont="1" applyBorder="1">
      <alignment vertical="center"/>
    </xf>
    <xf numFmtId="0" fontId="28" fillId="0" borderId="35" xfId="0" applyFont="1" applyBorder="1">
      <alignment vertical="center"/>
    </xf>
    <xf numFmtId="0" fontId="35" fillId="0" borderId="0" xfId="0" applyFont="1">
      <alignment vertical="center"/>
    </xf>
    <xf numFmtId="0" fontId="35" fillId="0" borderId="1" xfId="0" applyFont="1" applyBorder="1" applyAlignment="1">
      <alignment horizontal="left" vertical="center"/>
    </xf>
    <xf numFmtId="0" fontId="35" fillId="0" borderId="1" xfId="0" applyFont="1" applyBorder="1" applyAlignment="1">
      <alignment horizontal="center" vertical="center"/>
    </xf>
    <xf numFmtId="56" fontId="35" fillId="0" borderId="1" xfId="0" quotePrefix="1" applyNumberFormat="1" applyFont="1" applyBorder="1">
      <alignment vertical="center"/>
    </xf>
    <xf numFmtId="0" fontId="35" fillId="0" borderId="1" xfId="0" applyFont="1" applyBorder="1" applyAlignment="1">
      <alignment horizontal="center" vertical="center" wrapText="1"/>
    </xf>
    <xf numFmtId="0" fontId="36" fillId="0" borderId="0" xfId="0" applyFont="1">
      <alignment vertical="center"/>
    </xf>
    <xf numFmtId="0" fontId="35" fillId="0" borderId="0" xfId="0" applyFont="1" applyAlignment="1">
      <alignment horizontal="left" vertical="center" indent="1"/>
    </xf>
    <xf numFmtId="0" fontId="35" fillId="2" borderId="1" xfId="0" applyFont="1" applyFill="1" applyBorder="1" applyAlignment="1">
      <alignment horizontal="center" vertical="center"/>
    </xf>
    <xf numFmtId="0" fontId="35" fillId="0" borderId="1" xfId="0" applyFont="1" applyBorder="1">
      <alignment vertical="center"/>
    </xf>
    <xf numFmtId="0" fontId="37" fillId="0" borderId="0" xfId="0" applyFont="1">
      <alignment vertical="center"/>
    </xf>
    <xf numFmtId="0" fontId="35" fillId="0" borderId="8" xfId="0" applyFont="1" applyBorder="1" applyAlignment="1">
      <alignment horizontal="left" vertical="center" wrapText="1"/>
    </xf>
    <xf numFmtId="0" fontId="35" fillId="0" borderId="8" xfId="0" applyFont="1" applyBorder="1" applyAlignment="1">
      <alignment horizontal="center" vertical="center" wrapText="1"/>
    </xf>
    <xf numFmtId="0" fontId="38" fillId="0" borderId="0" xfId="0" applyFont="1">
      <alignment vertical="center"/>
    </xf>
    <xf numFmtId="0" fontId="35" fillId="0" borderId="1" xfId="0" applyFont="1" applyBorder="1" applyAlignment="1">
      <alignment horizontal="left" vertical="center" wrapText="1"/>
    </xf>
    <xf numFmtId="0" fontId="35" fillId="0" borderId="8" xfId="0" applyFont="1" applyBorder="1" applyAlignment="1">
      <alignment horizontal="left" vertical="center"/>
    </xf>
    <xf numFmtId="0" fontId="35" fillId="0" borderId="9" xfId="0" applyFont="1" applyBorder="1" applyAlignment="1">
      <alignment horizontal="left" vertical="center"/>
    </xf>
    <xf numFmtId="0" fontId="40" fillId="0" borderId="0" xfId="2" applyFont="1" applyAlignment="1">
      <alignment vertical="center"/>
    </xf>
    <xf numFmtId="0" fontId="39" fillId="0" borderId="0" xfId="2" applyAlignment="1">
      <alignment vertical="center" wrapText="1"/>
    </xf>
    <xf numFmtId="38" fontId="0" fillId="0" borderId="0" xfId="3" applyFont="1" applyAlignment="1">
      <alignment vertical="center"/>
    </xf>
    <xf numFmtId="0" fontId="39" fillId="0" borderId="0" xfId="2" applyAlignment="1">
      <alignment vertical="center"/>
    </xf>
    <xf numFmtId="0" fontId="42" fillId="0" borderId="0" xfId="2" applyFont="1" applyAlignment="1">
      <alignment vertical="center"/>
    </xf>
    <xf numFmtId="38" fontId="43" fillId="0" borderId="62" xfId="3" applyFont="1" applyBorder="1" applyAlignment="1">
      <alignment vertical="center"/>
    </xf>
    <xf numFmtId="0" fontId="42" fillId="0" borderId="62" xfId="2" applyFont="1" applyBorder="1" applyAlignment="1">
      <alignment vertical="center"/>
    </xf>
    <xf numFmtId="0" fontId="42" fillId="0" borderId="63" xfId="2" applyFont="1" applyBorder="1" applyAlignment="1">
      <alignment vertical="center" wrapText="1"/>
    </xf>
    <xf numFmtId="0" fontId="42" fillId="5" borderId="62" xfId="2" applyFont="1" applyFill="1" applyBorder="1" applyAlignment="1">
      <alignment vertical="center"/>
    </xf>
    <xf numFmtId="0" fontId="42" fillId="6" borderId="62" xfId="2" applyFont="1" applyFill="1" applyBorder="1" applyAlignment="1">
      <alignment vertical="center"/>
    </xf>
    <xf numFmtId="0" fontId="42" fillId="0" borderId="63" xfId="2" applyFont="1" applyBorder="1" applyAlignment="1">
      <alignment horizontal="center" vertical="center"/>
    </xf>
    <xf numFmtId="38" fontId="42" fillId="0" borderId="69" xfId="3" applyFont="1" applyBorder="1" applyAlignment="1">
      <alignment vertical="center"/>
    </xf>
    <xf numFmtId="0" fontId="42" fillId="0" borderId="69" xfId="2" applyFont="1" applyBorder="1" applyAlignment="1">
      <alignment vertical="center"/>
    </xf>
    <xf numFmtId="0" fontId="42" fillId="0" borderId="70" xfId="2" applyFont="1" applyBorder="1" applyAlignment="1">
      <alignment vertical="center" wrapText="1"/>
    </xf>
    <xf numFmtId="0" fontId="39" fillId="0" borderId="71" xfId="2" applyBorder="1" applyAlignment="1">
      <alignment vertical="center"/>
    </xf>
    <xf numFmtId="0" fontId="39" fillId="0" borderId="69" xfId="2" applyBorder="1" applyAlignment="1">
      <alignment vertical="center"/>
    </xf>
    <xf numFmtId="0" fontId="39" fillId="5" borderId="73" xfId="2" applyFill="1" applyBorder="1" applyAlignment="1">
      <alignment vertical="center"/>
    </xf>
    <xf numFmtId="0" fontId="39" fillId="4" borderId="74" xfId="2" applyFill="1" applyBorder="1" applyAlignment="1">
      <alignment vertical="center" wrapText="1"/>
    </xf>
    <xf numFmtId="0" fontId="39" fillId="0" borderId="74" xfId="2" applyBorder="1" applyAlignment="1">
      <alignment vertical="center" wrapText="1"/>
    </xf>
    <xf numFmtId="38" fontId="0" fillId="0" borderId="74" xfId="3" applyFont="1" applyBorder="1" applyAlignment="1">
      <alignment vertical="center"/>
    </xf>
    <xf numFmtId="0" fontId="39" fillId="0" borderId="74" xfId="2" applyBorder="1" applyAlignment="1">
      <alignment vertical="center"/>
    </xf>
    <xf numFmtId="0" fontId="39" fillId="0" borderId="75" xfId="2" applyBorder="1" applyAlignment="1">
      <alignment vertical="center" wrapText="1"/>
    </xf>
    <xf numFmtId="0" fontId="39" fillId="0" borderId="73" xfId="2" applyBorder="1" applyAlignment="1">
      <alignment vertical="center"/>
    </xf>
    <xf numFmtId="0" fontId="39" fillId="7" borderId="74" xfId="2" applyFill="1" applyBorder="1" applyAlignment="1">
      <alignment vertical="center"/>
    </xf>
    <xf numFmtId="38" fontId="0" fillId="7" borderId="74" xfId="3" applyFont="1" applyFill="1" applyBorder="1" applyAlignment="1">
      <alignment vertical="center"/>
    </xf>
    <xf numFmtId="38" fontId="42" fillId="4" borderId="76" xfId="3" applyFont="1" applyFill="1" applyBorder="1" applyAlignment="1">
      <alignment vertical="center"/>
    </xf>
    <xf numFmtId="0" fontId="39" fillId="5" borderId="77" xfId="2" applyFill="1" applyBorder="1" applyAlignment="1">
      <alignment vertical="center"/>
    </xf>
    <xf numFmtId="0" fontId="39" fillId="4" borderId="78" xfId="2" applyFill="1" applyBorder="1" applyAlignment="1">
      <alignment vertical="center" wrapText="1"/>
    </xf>
    <xf numFmtId="0" fontId="39" fillId="0" borderId="78" xfId="2" applyBorder="1" applyAlignment="1">
      <alignment vertical="center" wrapText="1"/>
    </xf>
    <xf numFmtId="38" fontId="0" fillId="0" borderId="78" xfId="3" applyFont="1" applyBorder="1" applyAlignment="1">
      <alignment vertical="center"/>
    </xf>
    <xf numFmtId="0" fontId="39" fillId="0" borderId="78" xfId="2" applyBorder="1" applyAlignment="1">
      <alignment vertical="center"/>
    </xf>
    <xf numFmtId="0" fontId="39" fillId="0" borderId="79" xfId="2" applyBorder="1" applyAlignment="1">
      <alignment vertical="center" wrapText="1"/>
    </xf>
    <xf numFmtId="0" fontId="39" fillId="0" borderId="77" xfId="2" applyBorder="1" applyAlignment="1">
      <alignment vertical="center"/>
    </xf>
    <xf numFmtId="0" fontId="39" fillId="7" borderId="78" xfId="2" applyFill="1" applyBorder="1" applyAlignment="1">
      <alignment vertical="center"/>
    </xf>
    <xf numFmtId="38" fontId="0" fillId="7" borderId="78" xfId="3" applyFont="1" applyFill="1" applyBorder="1" applyAlignment="1">
      <alignment vertical="center"/>
    </xf>
    <xf numFmtId="38" fontId="42" fillId="4" borderId="80" xfId="3" applyFont="1" applyFill="1" applyBorder="1" applyAlignment="1">
      <alignment vertical="center"/>
    </xf>
    <xf numFmtId="0" fontId="42" fillId="4" borderId="78" xfId="2" applyFont="1" applyFill="1" applyBorder="1" applyAlignment="1">
      <alignment vertical="center" wrapText="1"/>
    </xf>
    <xf numFmtId="38" fontId="42" fillId="4" borderId="78" xfId="3" applyFont="1" applyFill="1" applyBorder="1" applyAlignment="1">
      <alignment vertical="center"/>
    </xf>
    <xf numFmtId="0" fontId="42" fillId="4" borderId="78" xfId="2" applyFont="1" applyFill="1" applyBorder="1" applyAlignment="1">
      <alignment vertical="center"/>
    </xf>
    <xf numFmtId="0" fontId="42" fillId="4" borderId="79" xfId="2" applyFont="1" applyFill="1" applyBorder="1" applyAlignment="1">
      <alignment vertical="center" wrapText="1"/>
    </xf>
    <xf numFmtId="38" fontId="39" fillId="0" borderId="77" xfId="2" applyNumberFormat="1" applyBorder="1" applyAlignment="1">
      <alignment vertical="center"/>
    </xf>
    <xf numFmtId="0" fontId="44" fillId="4" borderId="78" xfId="2" applyFont="1" applyFill="1" applyBorder="1" applyAlignment="1">
      <alignment vertical="center" wrapText="1"/>
    </xf>
    <xf numFmtId="38" fontId="44" fillId="4" borderId="78" xfId="3" applyFont="1" applyFill="1" applyBorder="1" applyAlignment="1">
      <alignment vertical="center"/>
    </xf>
    <xf numFmtId="0" fontId="44" fillId="4" borderId="78" xfId="2" applyFont="1" applyFill="1" applyBorder="1" applyAlignment="1">
      <alignment vertical="center"/>
    </xf>
    <xf numFmtId="0" fontId="44" fillId="4" borderId="79" xfId="2" applyFont="1" applyFill="1" applyBorder="1" applyAlignment="1">
      <alignment vertical="center" wrapText="1"/>
    </xf>
    <xf numFmtId="38" fontId="45" fillId="0" borderId="81" xfId="2" applyNumberFormat="1" applyFont="1" applyBorder="1" applyAlignment="1">
      <alignment vertical="center"/>
    </xf>
    <xf numFmtId="0" fontId="44" fillId="7" borderId="82" xfId="2" applyFont="1" applyFill="1" applyBorder="1" applyAlignment="1">
      <alignment vertical="center"/>
    </xf>
    <xf numFmtId="38" fontId="44" fillId="7" borderId="78" xfId="3" applyFont="1" applyFill="1" applyBorder="1" applyAlignment="1">
      <alignment vertical="center"/>
    </xf>
    <xf numFmtId="0" fontId="44" fillId="0" borderId="0" xfId="2" applyFont="1" applyAlignment="1">
      <alignment vertical="center"/>
    </xf>
    <xf numFmtId="0" fontId="39" fillId="8" borderId="78" xfId="2" applyFill="1" applyBorder="1" applyAlignment="1">
      <alignment vertical="center" wrapText="1"/>
    </xf>
    <xf numFmtId="0" fontId="39" fillId="8" borderId="83" xfId="2" applyFill="1" applyBorder="1" applyAlignment="1">
      <alignment vertical="center"/>
    </xf>
    <xf numFmtId="0" fontId="39" fillId="9" borderId="84" xfId="2" applyFill="1" applyBorder="1" applyAlignment="1">
      <alignment vertical="center"/>
    </xf>
    <xf numFmtId="0" fontId="39" fillId="9" borderId="62" xfId="2" applyFill="1" applyBorder="1" applyAlignment="1">
      <alignment vertical="center"/>
    </xf>
    <xf numFmtId="0" fontId="39" fillId="9" borderId="85" xfId="2" applyFill="1" applyBorder="1" applyAlignment="1">
      <alignment vertical="center"/>
    </xf>
    <xf numFmtId="0" fontId="39" fillId="0" borderId="86" xfId="2" applyBorder="1" applyAlignment="1">
      <alignment vertical="center"/>
    </xf>
    <xf numFmtId="38" fontId="0" fillId="0" borderId="86" xfId="3" applyFont="1" applyBorder="1" applyAlignment="1">
      <alignment vertical="center"/>
    </xf>
    <xf numFmtId="38" fontId="42" fillId="8" borderId="80" xfId="3" applyFont="1" applyFill="1" applyBorder="1" applyAlignment="1">
      <alignment vertical="center"/>
    </xf>
    <xf numFmtId="0" fontId="39" fillId="8" borderId="80" xfId="2" applyFill="1" applyBorder="1" applyAlignment="1">
      <alignment vertical="center"/>
    </xf>
    <xf numFmtId="0" fontId="39" fillId="9" borderId="77" xfId="2" applyFill="1" applyBorder="1" applyAlignment="1">
      <alignment vertical="center"/>
    </xf>
    <xf numFmtId="0" fontId="39" fillId="9" borderId="78" xfId="2" applyFill="1" applyBorder="1" applyAlignment="1">
      <alignment vertical="center"/>
    </xf>
    <xf numFmtId="0" fontId="39" fillId="9" borderId="87" xfId="2" applyFill="1" applyBorder="1" applyAlignment="1">
      <alignment vertical="center"/>
    </xf>
    <xf numFmtId="0" fontId="42" fillId="8" borderId="78" xfId="2" applyFont="1" applyFill="1" applyBorder="1" applyAlignment="1">
      <alignment vertical="center" wrapText="1"/>
    </xf>
    <xf numFmtId="38" fontId="42" fillId="8" borderId="78" xfId="3" applyFont="1" applyFill="1" applyBorder="1" applyAlignment="1">
      <alignment vertical="center"/>
    </xf>
    <xf numFmtId="0" fontId="42" fillId="8" borderId="78" xfId="2" applyFont="1" applyFill="1" applyBorder="1" applyAlignment="1">
      <alignment vertical="center"/>
    </xf>
    <xf numFmtId="0" fontId="42" fillId="8" borderId="79" xfId="2" applyFont="1" applyFill="1" applyBorder="1" applyAlignment="1">
      <alignment vertical="center" wrapText="1"/>
    </xf>
    <xf numFmtId="38" fontId="39" fillId="8" borderId="80" xfId="2" applyNumberFormat="1" applyFill="1" applyBorder="1" applyAlignment="1">
      <alignment vertical="center"/>
    </xf>
    <xf numFmtId="38" fontId="0" fillId="8" borderId="86" xfId="3" applyFont="1" applyFill="1" applyBorder="1" applyAlignment="1">
      <alignment vertical="center"/>
    </xf>
    <xf numFmtId="38" fontId="0" fillId="8" borderId="78" xfId="3" applyFont="1" applyFill="1" applyBorder="1" applyAlignment="1">
      <alignment vertical="center"/>
    </xf>
    <xf numFmtId="38" fontId="0" fillId="0" borderId="86" xfId="3" applyFont="1" applyFill="1" applyBorder="1" applyAlignment="1">
      <alignment vertical="center"/>
    </xf>
    <xf numFmtId="0" fontId="44" fillId="8" borderId="78" xfId="2" applyFont="1" applyFill="1" applyBorder="1" applyAlignment="1">
      <alignment vertical="center" wrapText="1"/>
    </xf>
    <xf numFmtId="38" fontId="44" fillId="8" borderId="78" xfId="3" applyFont="1" applyFill="1" applyBorder="1" applyAlignment="1">
      <alignment vertical="center"/>
    </xf>
    <xf numFmtId="0" fontId="44" fillId="8" borderId="78" xfId="2" applyFont="1" applyFill="1" applyBorder="1" applyAlignment="1">
      <alignment vertical="center"/>
    </xf>
    <xf numFmtId="0" fontId="44" fillId="8" borderId="79" xfId="2" applyFont="1" applyFill="1" applyBorder="1" applyAlignment="1">
      <alignment vertical="center" wrapText="1"/>
    </xf>
    <xf numFmtId="38" fontId="39" fillId="8" borderId="88" xfId="2" applyNumberFormat="1" applyFill="1" applyBorder="1" applyAlignment="1">
      <alignment vertical="center"/>
    </xf>
    <xf numFmtId="0" fontId="39" fillId="9" borderId="71" xfId="2" applyFill="1" applyBorder="1" applyAlignment="1">
      <alignment vertical="center"/>
    </xf>
    <xf numFmtId="0" fontId="39" fillId="9" borderId="69" xfId="2" applyFill="1" applyBorder="1" applyAlignment="1">
      <alignment vertical="center"/>
    </xf>
    <xf numFmtId="0" fontId="39" fillId="9" borderId="89" xfId="2" applyFill="1" applyBorder="1" applyAlignment="1">
      <alignment vertical="center"/>
    </xf>
    <xf numFmtId="38" fontId="42" fillId="8" borderId="86" xfId="3" applyFont="1" applyFill="1" applyBorder="1" applyAlignment="1">
      <alignment vertical="center"/>
    </xf>
    <xf numFmtId="0" fontId="44" fillId="5" borderId="78" xfId="2" applyFont="1" applyFill="1" applyBorder="1" applyAlignment="1">
      <alignment vertical="center"/>
    </xf>
    <xf numFmtId="0" fontId="44" fillId="5" borderId="78" xfId="2" applyFont="1" applyFill="1" applyBorder="1" applyAlignment="1">
      <alignment vertical="center" wrapText="1"/>
    </xf>
    <xf numFmtId="38" fontId="44" fillId="5" borderId="78" xfId="3" applyFont="1" applyFill="1" applyBorder="1" applyAlignment="1">
      <alignment vertical="center"/>
    </xf>
    <xf numFmtId="38" fontId="46" fillId="5" borderId="78" xfId="3" applyFont="1" applyFill="1" applyBorder="1" applyAlignment="1">
      <alignment vertical="center"/>
    </xf>
    <xf numFmtId="0" fontId="44" fillId="5" borderId="79" xfId="2" applyFont="1" applyFill="1" applyBorder="1" applyAlignment="1">
      <alignment vertical="center" wrapText="1"/>
    </xf>
    <xf numFmtId="38" fontId="43" fillId="5" borderId="73" xfId="2" applyNumberFormat="1" applyFont="1" applyFill="1" applyBorder="1" applyAlignment="1">
      <alignment vertical="center"/>
    </xf>
    <xf numFmtId="0" fontId="39" fillId="5" borderId="74" xfId="2" applyFill="1" applyBorder="1" applyAlignment="1">
      <alignment vertical="center"/>
    </xf>
    <xf numFmtId="0" fontId="39" fillId="9" borderId="74" xfId="2" applyFill="1" applyBorder="1" applyAlignment="1">
      <alignment vertical="center"/>
    </xf>
    <xf numFmtId="38" fontId="0" fillId="9" borderId="78" xfId="3" applyFont="1" applyFill="1" applyBorder="1" applyAlignment="1">
      <alignment vertical="center"/>
    </xf>
    <xf numFmtId="38" fontId="42" fillId="9" borderId="80" xfId="3" applyFont="1" applyFill="1" applyBorder="1" applyAlignment="1">
      <alignment vertical="center"/>
    </xf>
    <xf numFmtId="0" fontId="39" fillId="10" borderId="77" xfId="2" applyFill="1" applyBorder="1" applyAlignment="1">
      <alignment vertical="center"/>
    </xf>
    <xf numFmtId="0" fontId="39" fillId="10" borderId="78" xfId="2" applyFill="1" applyBorder="1" applyAlignment="1">
      <alignment vertical="center" wrapText="1"/>
    </xf>
    <xf numFmtId="40" fontId="0" fillId="0" borderId="78" xfId="3" applyNumberFormat="1" applyFont="1" applyBorder="1" applyAlignment="1">
      <alignment vertical="center"/>
    </xf>
    <xf numFmtId="38" fontId="39" fillId="0" borderId="78" xfId="2" applyNumberFormat="1" applyBorder="1" applyAlignment="1">
      <alignment vertical="center"/>
    </xf>
    <xf numFmtId="38" fontId="42" fillId="10" borderId="80" xfId="3" applyFont="1" applyFill="1" applyBorder="1" applyAlignment="1">
      <alignment vertical="center"/>
    </xf>
    <xf numFmtId="0" fontId="39" fillId="10" borderId="81" xfId="2" applyFill="1" applyBorder="1" applyAlignment="1">
      <alignment vertical="center"/>
    </xf>
    <xf numFmtId="0" fontId="42" fillId="10" borderId="82" xfId="2" applyFont="1" applyFill="1" applyBorder="1" applyAlignment="1">
      <alignment vertical="center" wrapText="1"/>
    </xf>
    <xf numFmtId="0" fontId="44" fillId="10" borderId="82" xfId="2" applyFont="1" applyFill="1" applyBorder="1" applyAlignment="1">
      <alignment vertical="center" wrapText="1"/>
    </xf>
    <xf numFmtId="0" fontId="39" fillId="10" borderId="82" xfId="2" applyFill="1" applyBorder="1" applyAlignment="1">
      <alignment vertical="center" wrapText="1"/>
    </xf>
    <xf numFmtId="38" fontId="0" fillId="10" borderId="82" xfId="3" applyFont="1" applyFill="1" applyBorder="1" applyAlignment="1">
      <alignment vertical="center"/>
    </xf>
    <xf numFmtId="0" fontId="39" fillId="10" borderId="82" xfId="2" applyFill="1" applyBorder="1" applyAlignment="1">
      <alignment vertical="center"/>
    </xf>
    <xf numFmtId="38" fontId="44" fillId="10" borderId="82" xfId="3" applyFont="1" applyFill="1" applyBorder="1" applyAlignment="1">
      <alignment vertical="center"/>
    </xf>
    <xf numFmtId="0" fontId="47" fillId="10" borderId="90" xfId="2" applyFont="1" applyFill="1" applyBorder="1" applyAlignment="1">
      <alignment vertical="center" wrapText="1"/>
    </xf>
    <xf numFmtId="0" fontId="42" fillId="10" borderId="81" xfId="2" applyFont="1" applyFill="1" applyBorder="1" applyAlignment="1">
      <alignment vertical="center"/>
    </xf>
    <xf numFmtId="38" fontId="42" fillId="10" borderId="82" xfId="2" applyNumberFormat="1" applyFont="1" applyFill="1" applyBorder="1" applyAlignment="1">
      <alignment vertical="center"/>
    </xf>
    <xf numFmtId="38" fontId="42" fillId="10" borderId="91" xfId="3" applyFont="1" applyFill="1" applyBorder="1" applyAlignment="1">
      <alignment vertical="center"/>
    </xf>
    <xf numFmtId="0" fontId="44" fillId="11" borderId="92" xfId="2" applyFont="1" applyFill="1" applyBorder="1" applyAlignment="1">
      <alignment vertical="center"/>
    </xf>
    <xf numFmtId="0" fontId="44" fillId="11" borderId="93" xfId="2" applyFont="1" applyFill="1" applyBorder="1" applyAlignment="1">
      <alignment vertical="center"/>
    </xf>
    <xf numFmtId="0" fontId="44" fillId="11" borderId="93" xfId="2" applyFont="1" applyFill="1" applyBorder="1" applyAlignment="1">
      <alignment vertical="center" wrapText="1"/>
    </xf>
    <xf numFmtId="38" fontId="44" fillId="11" borderId="93" xfId="3" applyFont="1" applyFill="1" applyBorder="1" applyAlignment="1">
      <alignment vertical="center"/>
    </xf>
    <xf numFmtId="0" fontId="44" fillId="11" borderId="94" xfId="2" applyFont="1" applyFill="1" applyBorder="1" applyAlignment="1">
      <alignment vertical="center" wrapText="1"/>
    </xf>
    <xf numFmtId="38" fontId="42" fillId="11" borderId="92" xfId="2" applyNumberFormat="1" applyFont="1" applyFill="1" applyBorder="1" applyAlignment="1">
      <alignment vertical="center"/>
    </xf>
    <xf numFmtId="38" fontId="42" fillId="11" borderId="93" xfId="2" applyNumberFormat="1" applyFont="1" applyFill="1" applyBorder="1" applyAlignment="1">
      <alignment vertical="center"/>
    </xf>
    <xf numFmtId="38" fontId="42" fillId="6" borderId="93" xfId="3" applyFont="1" applyFill="1" applyBorder="1" applyAlignment="1">
      <alignment vertical="center"/>
    </xf>
    <xf numFmtId="38" fontId="42" fillId="0" borderId="93" xfId="3" applyFont="1" applyBorder="1" applyAlignment="1">
      <alignment vertical="center"/>
    </xf>
    <xf numFmtId="38" fontId="42" fillId="0" borderId="95" xfId="3" applyFont="1" applyBorder="1" applyAlignment="1">
      <alignment vertical="center"/>
    </xf>
    <xf numFmtId="0" fontId="44" fillId="6" borderId="92" xfId="2" applyFont="1" applyFill="1" applyBorder="1" applyAlignment="1">
      <alignment vertical="center"/>
    </xf>
    <xf numFmtId="0" fontId="44" fillId="6" borderId="93" xfId="2" applyFont="1" applyFill="1" applyBorder="1" applyAlignment="1">
      <alignment vertical="center"/>
    </xf>
    <xf numFmtId="0" fontId="44" fillId="6" borderId="93" xfId="2" applyFont="1" applyFill="1" applyBorder="1" applyAlignment="1">
      <alignment vertical="center" wrapText="1"/>
    </xf>
    <xf numFmtId="38" fontId="44" fillId="6" borderId="93" xfId="3" applyFont="1" applyFill="1" applyBorder="1" applyAlignment="1">
      <alignment vertical="center"/>
    </xf>
    <xf numFmtId="0" fontId="44" fillId="6" borderId="94" xfId="2" applyFont="1" applyFill="1" applyBorder="1" applyAlignment="1">
      <alignment vertical="center" wrapText="1"/>
    </xf>
    <xf numFmtId="38" fontId="42" fillId="0" borderId="0" xfId="2" applyNumberFormat="1" applyFont="1" applyAlignment="1">
      <alignment vertical="center"/>
    </xf>
    <xf numFmtId="38" fontId="42" fillId="11" borderId="0" xfId="2" applyNumberFormat="1" applyFont="1" applyFill="1" applyAlignment="1">
      <alignment vertical="center"/>
    </xf>
    <xf numFmtId="38" fontId="42" fillId="12" borderId="0" xfId="2" applyNumberFormat="1" applyFont="1" applyFill="1" applyAlignment="1">
      <alignment vertical="center"/>
    </xf>
    <xf numFmtId="38" fontId="42" fillId="0" borderId="0" xfId="3" applyFont="1" applyBorder="1" applyAlignment="1">
      <alignment vertical="center"/>
    </xf>
    <xf numFmtId="38" fontId="0" fillId="0" borderId="0" xfId="3" applyFont="1" applyBorder="1" applyAlignment="1">
      <alignment vertical="center"/>
    </xf>
    <xf numFmtId="0" fontId="44" fillId="12" borderId="92" xfId="2" applyFont="1" applyFill="1" applyBorder="1" applyAlignment="1">
      <alignment vertical="center"/>
    </xf>
    <xf numFmtId="0" fontId="44" fillId="12" borderId="93" xfId="2" applyFont="1" applyFill="1" applyBorder="1" applyAlignment="1">
      <alignment vertical="center"/>
    </xf>
    <xf numFmtId="0" fontId="44" fillId="12" borderId="93" xfId="2" applyFont="1" applyFill="1" applyBorder="1" applyAlignment="1">
      <alignment vertical="center" wrapText="1"/>
    </xf>
    <xf numFmtId="38" fontId="44" fillId="12" borderId="93" xfId="3" applyFont="1" applyFill="1" applyBorder="1" applyAlignment="1">
      <alignment vertical="center"/>
    </xf>
    <xf numFmtId="0" fontId="44" fillId="12" borderId="94" xfId="2" applyFont="1" applyFill="1" applyBorder="1" applyAlignment="1">
      <alignment vertical="center" wrapText="1"/>
    </xf>
    <xf numFmtId="0" fontId="47" fillId="0" borderId="0" xfId="2" applyFont="1"/>
    <xf numFmtId="0" fontId="39" fillId="0" borderId="0" xfId="2"/>
    <xf numFmtId="38" fontId="42" fillId="0" borderId="95" xfId="3" applyFont="1" applyBorder="1" applyAlignment="1">
      <alignment horizontal="right" wrapText="1"/>
    </xf>
    <xf numFmtId="0" fontId="44" fillId="5" borderId="38" xfId="2" applyFont="1" applyFill="1" applyBorder="1" applyAlignment="1">
      <alignment vertical="center"/>
    </xf>
    <xf numFmtId="0" fontId="44" fillId="5" borderId="39" xfId="2" applyFont="1" applyFill="1" applyBorder="1" applyAlignment="1">
      <alignment vertical="center" wrapText="1"/>
    </xf>
    <xf numFmtId="38" fontId="44" fillId="0" borderId="40" xfId="2" applyNumberFormat="1" applyFont="1" applyBorder="1" applyAlignment="1">
      <alignment vertical="center"/>
    </xf>
    <xf numFmtId="38" fontId="42" fillId="0" borderId="12" xfId="3" applyFont="1" applyBorder="1" applyAlignment="1">
      <alignment horizontal="right" wrapText="1"/>
    </xf>
    <xf numFmtId="0" fontId="39" fillId="0" borderId="13" xfId="2" applyBorder="1"/>
    <xf numFmtId="0" fontId="39" fillId="0" borderId="36" xfId="2" applyBorder="1"/>
    <xf numFmtId="38" fontId="42" fillId="0" borderId="95" xfId="3" applyFont="1" applyBorder="1" applyAlignment="1"/>
    <xf numFmtId="0" fontId="44" fillId="6" borderId="96" xfId="2" applyFont="1" applyFill="1" applyBorder="1" applyAlignment="1">
      <alignment vertical="center"/>
    </xf>
    <xf numFmtId="0" fontId="44" fillId="6" borderId="97" xfId="2" applyFont="1" applyFill="1" applyBorder="1" applyAlignment="1">
      <alignment vertical="center" wrapText="1"/>
    </xf>
    <xf numFmtId="38" fontId="44" fillId="0" borderId="98" xfId="2" applyNumberFormat="1" applyFont="1" applyBorder="1" applyAlignment="1">
      <alignment vertical="center"/>
    </xf>
    <xf numFmtId="40" fontId="42" fillId="0" borderId="63" xfId="3" applyNumberFormat="1" applyFont="1" applyBorder="1" applyAlignment="1"/>
    <xf numFmtId="38" fontId="42" fillId="0" borderId="83" xfId="3" applyFont="1" applyBorder="1" applyAlignment="1">
      <alignment wrapText="1"/>
    </xf>
    <xf numFmtId="40" fontId="42" fillId="0" borderId="79" xfId="3" applyNumberFormat="1" applyFont="1" applyBorder="1" applyAlignment="1"/>
    <xf numFmtId="38" fontId="42" fillId="0" borderId="80" xfId="3" applyFont="1" applyBorder="1" applyAlignment="1"/>
    <xf numFmtId="40" fontId="42" fillId="0" borderId="70" xfId="3" applyNumberFormat="1" applyFont="1" applyBorder="1" applyAlignment="1"/>
    <xf numFmtId="38" fontId="42" fillId="0" borderId="88" xfId="3" applyFont="1" applyBorder="1" applyAlignment="1"/>
    <xf numFmtId="0" fontId="48" fillId="13" borderId="0" xfId="2" applyFont="1" applyFill="1" applyAlignment="1">
      <alignment vertical="center" wrapText="1"/>
    </xf>
    <xf numFmtId="0" fontId="18" fillId="0" borderId="0" xfId="0" applyFont="1" applyAlignment="1">
      <alignment horizontal="left" vertical="center"/>
    </xf>
    <xf numFmtId="0" fontId="25" fillId="0" borderId="0" xfId="0" applyFont="1" applyAlignment="1">
      <alignment horizontal="center" vertical="center"/>
    </xf>
    <xf numFmtId="0" fontId="18" fillId="0" borderId="0" xfId="0" applyFont="1" applyAlignment="1">
      <alignment horizontal="right" vertical="center"/>
    </xf>
    <xf numFmtId="0" fontId="0" fillId="0" borderId="0" xfId="0">
      <alignment vertical="center"/>
    </xf>
    <xf numFmtId="0" fontId="19" fillId="0" borderId="1" xfId="0" applyFont="1" applyBorder="1" applyAlignment="1">
      <alignment horizontal="center" vertical="center" wrapText="1"/>
    </xf>
    <xf numFmtId="0" fontId="24" fillId="0" borderId="1" xfId="0" applyFont="1" applyBorder="1" applyAlignment="1">
      <alignment horizontal="justify" vertical="center" wrapText="1"/>
    </xf>
    <xf numFmtId="0" fontId="18" fillId="0" borderId="1" xfId="0" applyFont="1" applyBorder="1" applyAlignment="1">
      <alignment horizontal="justify" vertical="center" wrapText="1"/>
    </xf>
    <xf numFmtId="0" fontId="19" fillId="0" borderId="0" xfId="0" applyFont="1" applyAlignment="1">
      <alignment horizontal="justify" vertical="center"/>
    </xf>
    <xf numFmtId="0" fontId="19" fillId="0" borderId="0" xfId="0" applyFont="1" applyAlignment="1">
      <alignment horizontal="right" vertical="center"/>
    </xf>
    <xf numFmtId="0" fontId="17" fillId="0" borderId="0" xfId="0" applyFont="1" applyAlignment="1">
      <alignment horizontal="center" vertical="center"/>
    </xf>
    <xf numFmtId="0" fontId="19" fillId="0" borderId="0" xfId="0" applyFont="1" applyAlignment="1">
      <alignment horizontal="justify" vertical="center" wrapText="1"/>
    </xf>
    <xf numFmtId="0" fontId="19" fillId="0" borderId="0" xfId="0" applyFont="1" applyAlignment="1">
      <alignment horizontal="left" vertical="center"/>
    </xf>
    <xf numFmtId="0" fontId="18" fillId="0" borderId="58" xfId="0" applyFont="1" applyBorder="1" applyAlignment="1">
      <alignment horizontal="justify" vertical="center" wrapText="1"/>
    </xf>
    <xf numFmtId="0" fontId="18" fillId="0" borderId="45" xfId="0" applyFont="1" applyBorder="1" applyAlignment="1">
      <alignment horizontal="justify" vertical="center" wrapText="1"/>
    </xf>
    <xf numFmtId="0" fontId="18" fillId="0" borderId="46" xfId="0" applyFont="1" applyBorder="1" applyAlignment="1">
      <alignment horizontal="justify" vertical="center" wrapText="1"/>
    </xf>
    <xf numFmtId="0" fontId="18" fillId="0" borderId="58" xfId="0" applyFont="1" applyBorder="1" applyAlignment="1">
      <alignment horizontal="right" vertical="center" wrapText="1"/>
    </xf>
    <xf numFmtId="0" fontId="18" fillId="0" borderId="45" xfId="0" applyFont="1" applyBorder="1" applyAlignment="1">
      <alignment horizontal="right" vertical="center" wrapText="1"/>
    </xf>
    <xf numFmtId="0" fontId="18" fillId="0" borderId="46" xfId="0" applyFont="1" applyBorder="1" applyAlignment="1">
      <alignment horizontal="right" vertical="center" wrapText="1"/>
    </xf>
    <xf numFmtId="0" fontId="18" fillId="0" borderId="1" xfId="0" applyFont="1" applyBorder="1" applyAlignment="1">
      <alignment horizontal="center" vertical="center" wrapText="1"/>
    </xf>
    <xf numFmtId="0" fontId="18" fillId="0" borderId="9" xfId="0" applyFont="1" applyBorder="1" applyAlignment="1">
      <alignment horizontal="center" vertical="center" wrapText="1"/>
    </xf>
    <xf numFmtId="0" fontId="17" fillId="0" borderId="0" xfId="0" applyFont="1" applyAlignment="1">
      <alignment horizontal="justify" vertical="center"/>
    </xf>
    <xf numFmtId="0" fontId="18" fillId="0" borderId="0" xfId="0" applyFont="1" applyAlignment="1">
      <alignment horizontal="justify" vertical="center"/>
    </xf>
    <xf numFmtId="0" fontId="20" fillId="0" borderId="0" xfId="0" applyFont="1" applyAlignment="1">
      <alignment horizontal="center" vertical="center"/>
    </xf>
    <xf numFmtId="0" fontId="18" fillId="0" borderId="0" xfId="0" applyFont="1" applyAlignment="1">
      <alignment horizontal="justify" vertical="center" wrapText="1"/>
    </xf>
    <xf numFmtId="0" fontId="18" fillId="0" borderId="10" xfId="0" applyFont="1" applyBorder="1" applyAlignment="1">
      <alignment horizontal="center" vertical="center" wrapText="1"/>
    </xf>
    <xf numFmtId="0" fontId="18" fillId="0" borderId="59" xfId="0" applyFont="1" applyBorder="1" applyAlignment="1">
      <alignment horizontal="center" vertical="center" wrapText="1"/>
    </xf>
    <xf numFmtId="0" fontId="18" fillId="0" borderId="14" xfId="0" applyFont="1" applyBorder="1" applyAlignment="1">
      <alignment horizontal="center" vertical="center" wrapText="1"/>
    </xf>
    <xf numFmtId="0" fontId="15" fillId="0" borderId="45" xfId="0" applyFont="1" applyBorder="1" applyAlignment="1">
      <alignment horizontal="justify" vertical="center" wrapText="1"/>
    </xf>
    <xf numFmtId="0" fontId="15" fillId="0" borderId="46" xfId="0" applyFont="1" applyBorder="1" applyAlignment="1">
      <alignment horizontal="justify" vertical="center" wrapText="1"/>
    </xf>
    <xf numFmtId="0" fontId="15" fillId="0" borderId="52" xfId="0" applyFont="1" applyBorder="1" applyAlignment="1">
      <alignment horizontal="justify" vertical="center" wrapText="1"/>
    </xf>
    <xf numFmtId="0" fontId="15" fillId="0" borderId="53" xfId="0" applyFont="1" applyBorder="1" applyAlignment="1">
      <alignment horizontal="justify" vertical="center" wrapText="1"/>
    </xf>
    <xf numFmtId="0" fontId="15" fillId="0" borderId="55" xfId="0" applyFont="1" applyBorder="1" applyAlignment="1">
      <alignment horizontal="justify" vertical="center" wrapText="1"/>
    </xf>
    <xf numFmtId="0" fontId="15" fillId="0" borderId="56" xfId="0" applyFont="1" applyBorder="1" applyAlignment="1">
      <alignment horizontal="justify" vertical="center" wrapText="1"/>
    </xf>
    <xf numFmtId="0" fontId="15" fillId="0" borderId="47" xfId="0" applyFont="1" applyBorder="1" applyAlignment="1">
      <alignment horizontal="justify" vertical="center" wrapText="1"/>
    </xf>
    <xf numFmtId="0" fontId="15" fillId="0" borderId="49" xfId="0" applyFont="1" applyBorder="1" applyAlignment="1">
      <alignment horizontal="justify" vertical="center" wrapText="1"/>
    </xf>
    <xf numFmtId="0" fontId="15" fillId="0" borderId="48" xfId="0" applyFont="1" applyBorder="1" applyAlignment="1">
      <alignment horizontal="justify" vertical="center" wrapText="1"/>
    </xf>
    <xf numFmtId="0" fontId="15" fillId="0" borderId="50" xfId="0" applyFont="1" applyBorder="1" applyAlignment="1">
      <alignment horizontal="justify" vertical="center" wrapText="1"/>
    </xf>
    <xf numFmtId="0" fontId="15" fillId="0" borderId="57" xfId="0" applyFont="1" applyBorder="1" applyAlignment="1">
      <alignment horizontal="justify" vertical="center" wrapText="1"/>
    </xf>
    <xf numFmtId="0" fontId="18" fillId="0" borderId="57" xfId="0" applyFont="1" applyBorder="1" applyAlignment="1">
      <alignment horizontal="center" vertical="center" wrapText="1"/>
    </xf>
    <xf numFmtId="0" fontId="7" fillId="0" borderId="0" xfId="0" applyFont="1" applyAlignment="1">
      <alignment horizontal="right" vertical="center"/>
    </xf>
    <xf numFmtId="0" fontId="35" fillId="0" borderId="1" xfId="0" applyFont="1" applyBorder="1">
      <alignment vertical="center"/>
    </xf>
    <xf numFmtId="0" fontId="35" fillId="0" borderId="8" xfId="0" applyFont="1" applyBorder="1" applyAlignment="1">
      <alignment horizontal="left" vertical="center"/>
    </xf>
    <xf numFmtId="0" fontId="35" fillId="0" borderId="9" xfId="0" applyFont="1" applyBorder="1" applyAlignment="1">
      <alignment horizontal="left" vertical="center"/>
    </xf>
    <xf numFmtId="0" fontId="35" fillId="0" borderId="8" xfId="0" applyFont="1" applyBorder="1" applyAlignment="1">
      <alignment horizontal="left" vertical="center" wrapText="1"/>
    </xf>
    <xf numFmtId="0" fontId="35" fillId="0" borderId="9" xfId="0" applyFont="1" applyBorder="1" applyAlignment="1">
      <alignment horizontal="left" vertical="center" wrapText="1"/>
    </xf>
    <xf numFmtId="0" fontId="35" fillId="0" borderId="1" xfId="0" applyFont="1" applyBorder="1" applyAlignment="1">
      <alignment horizontal="center" vertical="center"/>
    </xf>
    <xf numFmtId="0" fontId="35" fillId="0" borderId="8" xfId="0" applyFont="1" applyBorder="1" applyAlignment="1">
      <alignment horizontal="center" vertical="center"/>
    </xf>
    <xf numFmtId="0" fontId="35" fillId="0" borderId="9" xfId="0" applyFont="1" applyBorder="1" applyAlignment="1">
      <alignment horizontal="center" vertical="center"/>
    </xf>
    <xf numFmtId="0" fontId="35" fillId="0" borderId="1" xfId="0" applyFont="1" applyBorder="1" applyAlignment="1">
      <alignment vertical="center" wrapText="1"/>
    </xf>
    <xf numFmtId="0" fontId="8" fillId="0" borderId="29" xfId="0" applyFont="1" applyBorder="1" applyAlignment="1">
      <alignment horizontal="justify" vertical="center" wrapText="1"/>
    </xf>
    <xf numFmtId="0" fontId="8" fillId="0" borderId="30" xfId="0" applyFont="1" applyBorder="1" applyAlignment="1">
      <alignment horizontal="justify" vertical="center" wrapText="1"/>
    </xf>
    <xf numFmtId="0" fontId="8" fillId="0" borderId="31" xfId="0" applyFont="1" applyBorder="1" applyAlignment="1">
      <alignment horizontal="justify" vertical="center" wrapText="1"/>
    </xf>
    <xf numFmtId="0" fontId="8" fillId="0" borderId="21" xfId="0" applyFont="1" applyBorder="1" applyAlignment="1">
      <alignment horizontal="justify" vertical="center" wrapText="1"/>
    </xf>
    <xf numFmtId="0" fontId="8" fillId="0" borderId="0" xfId="0" applyFont="1" applyAlignment="1">
      <alignment horizontal="justify" vertical="center" wrapText="1"/>
    </xf>
    <xf numFmtId="0" fontId="8" fillId="0" borderId="22" xfId="0" applyFont="1" applyBorder="1" applyAlignment="1">
      <alignment horizontal="justify" vertical="center" wrapText="1"/>
    </xf>
    <xf numFmtId="0" fontId="8" fillId="0" borderId="23" xfId="0" applyFont="1" applyBorder="1" applyAlignment="1">
      <alignment horizontal="justify" vertical="center" wrapText="1"/>
    </xf>
    <xf numFmtId="0" fontId="8" fillId="0" borderId="24" xfId="0" applyFont="1" applyBorder="1" applyAlignment="1">
      <alignment horizontal="justify" vertical="center" wrapText="1"/>
    </xf>
    <xf numFmtId="0" fontId="8" fillId="0" borderId="25" xfId="0" applyFont="1" applyBorder="1" applyAlignment="1">
      <alignment horizontal="justify" vertical="center" wrapText="1"/>
    </xf>
    <xf numFmtId="0" fontId="8" fillId="0" borderId="32" xfId="0" applyFont="1" applyBorder="1" applyAlignment="1">
      <alignment horizontal="justify" vertical="center" wrapText="1"/>
    </xf>
    <xf numFmtId="0" fontId="8" fillId="0" borderId="26" xfId="0" applyFont="1" applyBorder="1" applyAlignment="1">
      <alignment horizontal="justify" vertical="center" wrapText="1"/>
    </xf>
    <xf numFmtId="0" fontId="8" fillId="0" borderId="17" xfId="0" applyFont="1" applyBorder="1" applyAlignment="1">
      <alignment horizontal="justify" vertical="center" wrapText="1"/>
    </xf>
    <xf numFmtId="0" fontId="8" fillId="0" borderId="16" xfId="0" applyFont="1" applyBorder="1" applyAlignment="1">
      <alignment horizontal="justify" vertical="center" wrapText="1"/>
    </xf>
    <xf numFmtId="0" fontId="8" fillId="3" borderId="27"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8" fillId="3" borderId="28" xfId="0" applyFont="1" applyFill="1" applyBorder="1" applyAlignment="1">
      <alignment horizontal="center" vertical="center" wrapText="1"/>
    </xf>
    <xf numFmtId="0" fontId="8" fillId="0" borderId="12" xfId="0" applyFont="1" applyBorder="1" applyAlignment="1">
      <alignment vertical="center" wrapText="1"/>
    </xf>
    <xf numFmtId="0" fontId="8" fillId="0" borderId="13" xfId="0" applyFont="1" applyBorder="1" applyAlignment="1">
      <alignment vertical="center" wrapText="1"/>
    </xf>
    <xf numFmtId="0" fontId="8" fillId="0" borderId="28" xfId="0" applyFont="1" applyBorder="1" applyAlignment="1">
      <alignment vertical="center" wrapText="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14" fillId="0" borderId="12" xfId="0" applyFont="1" applyBorder="1" applyAlignment="1">
      <alignment horizontal="center" vertical="center"/>
    </xf>
    <xf numFmtId="0" fontId="14" fillId="0" borderId="13" xfId="0" applyFont="1" applyBorder="1" applyAlignment="1">
      <alignment horizontal="center" vertical="center"/>
    </xf>
    <xf numFmtId="38" fontId="14" fillId="0" borderId="37" xfId="1" applyFont="1" applyBorder="1" applyAlignment="1">
      <alignment horizontal="center" vertical="center"/>
    </xf>
    <xf numFmtId="38" fontId="14" fillId="0" borderId="36" xfId="1" applyFont="1" applyBorder="1" applyAlignment="1">
      <alignment horizontal="center" vertical="center"/>
    </xf>
    <xf numFmtId="0" fontId="5" fillId="0" borderId="0" xfId="0" applyFont="1" applyAlignment="1">
      <alignment horizontal="left" vertical="center" wrapText="1" indent="1"/>
    </xf>
    <xf numFmtId="0" fontId="14" fillId="0" borderId="41" xfId="0" applyFont="1" applyBorder="1" applyAlignment="1">
      <alignment horizontal="center" vertical="center"/>
    </xf>
    <xf numFmtId="0" fontId="14" fillId="0" borderId="38" xfId="0" applyFont="1" applyBorder="1" applyAlignment="1">
      <alignment horizontal="center" vertical="center" wrapText="1" shrinkToFit="1"/>
    </xf>
    <xf numFmtId="0" fontId="14" fillId="0" borderId="39" xfId="0" applyFont="1" applyBorder="1" applyAlignment="1">
      <alignment horizontal="center" vertical="center" shrinkToFit="1"/>
    </xf>
    <xf numFmtId="0" fontId="42" fillId="0" borderId="61" xfId="2" applyFont="1" applyBorder="1" applyAlignment="1">
      <alignment horizontal="center" vertical="center" wrapText="1"/>
    </xf>
    <xf numFmtId="0" fontId="42" fillId="0" borderId="68" xfId="2" applyFont="1" applyBorder="1" applyAlignment="1">
      <alignment horizontal="center" vertical="center" wrapText="1"/>
    </xf>
    <xf numFmtId="0" fontId="42" fillId="5" borderId="64" xfId="2" applyFont="1" applyFill="1" applyBorder="1" applyAlignment="1">
      <alignment horizontal="center" vertical="center"/>
    </xf>
    <xf numFmtId="0" fontId="42" fillId="5" borderId="65" xfId="2" applyFont="1" applyFill="1" applyBorder="1" applyAlignment="1">
      <alignment horizontal="center" vertical="center"/>
    </xf>
    <xf numFmtId="0" fontId="44" fillId="0" borderId="66" xfId="2" applyFont="1" applyBorder="1" applyAlignment="1">
      <alignment horizontal="center" vertical="center"/>
    </xf>
    <xf numFmtId="0" fontId="44" fillId="0" borderId="72" xfId="2" applyFont="1" applyBorder="1" applyAlignment="1">
      <alignment horizontal="center" vertical="center"/>
    </xf>
    <xf numFmtId="0" fontId="42" fillId="0" borderId="64" xfId="2" applyFont="1" applyBorder="1" applyAlignment="1">
      <alignment horizontal="right" wrapText="1"/>
    </xf>
    <xf numFmtId="0" fontId="42" fillId="0" borderId="65" xfId="2" applyFont="1" applyBorder="1" applyAlignment="1">
      <alignment horizontal="right" wrapText="1"/>
    </xf>
    <xf numFmtId="0" fontId="42" fillId="0" borderId="99" xfId="2" applyFont="1" applyBorder="1" applyAlignment="1">
      <alignment horizontal="right" wrapText="1"/>
    </xf>
    <xf numFmtId="0" fontId="42" fillId="0" borderId="86" xfId="2" applyFont="1" applyBorder="1" applyAlignment="1">
      <alignment horizontal="right" wrapText="1"/>
    </xf>
    <xf numFmtId="0" fontId="42" fillId="0" borderId="100" xfId="2" applyFont="1" applyBorder="1" applyAlignment="1">
      <alignment horizontal="right" wrapText="1"/>
    </xf>
    <xf numFmtId="0" fontId="42" fillId="0" borderId="101" xfId="2" applyFont="1" applyBorder="1" applyAlignment="1">
      <alignment horizontal="right" wrapText="1"/>
    </xf>
    <xf numFmtId="0" fontId="39" fillId="4" borderId="8" xfId="2" applyFill="1" applyBorder="1" applyAlignment="1">
      <alignment horizontal="center" vertical="center"/>
    </xf>
    <xf numFmtId="0" fontId="39" fillId="4" borderId="9" xfId="2" applyFill="1" applyBorder="1" applyAlignment="1">
      <alignment horizontal="center" vertical="center"/>
    </xf>
    <xf numFmtId="0" fontId="39" fillId="0" borderId="8" xfId="2" applyBorder="1" applyAlignment="1">
      <alignment horizontal="center" vertical="center" wrapText="1"/>
    </xf>
    <xf numFmtId="0" fontId="39" fillId="0" borderId="9" xfId="2" applyBorder="1" applyAlignment="1">
      <alignment horizontal="center" vertical="center" wrapText="1"/>
    </xf>
    <xf numFmtId="0" fontId="42" fillId="0" borderId="60" xfId="2" applyFont="1" applyBorder="1" applyAlignment="1">
      <alignment horizontal="center" vertical="center"/>
    </xf>
    <xf numFmtId="0" fontId="42" fillId="0" borderId="67" xfId="2" applyFont="1" applyBorder="1" applyAlignment="1">
      <alignment horizontal="center" vertical="center"/>
    </xf>
    <xf numFmtId="0" fontId="28" fillId="0" borderId="8" xfId="0" applyFont="1" applyBorder="1" applyAlignment="1">
      <alignment horizontal="center" vertical="center" wrapText="1"/>
    </xf>
    <xf numFmtId="0" fontId="28" fillId="0" borderId="9" xfId="0" applyFont="1" applyBorder="1" applyAlignment="1">
      <alignment horizontal="center" vertical="center"/>
    </xf>
    <xf numFmtId="0" fontId="28" fillId="0" borderId="8" xfId="0" applyFont="1" applyBorder="1" applyAlignment="1">
      <alignment horizontal="right" vertical="center"/>
    </xf>
    <xf numFmtId="0" fontId="28" fillId="0" borderId="9" xfId="0" applyFont="1" applyBorder="1" applyAlignment="1">
      <alignment horizontal="right" vertical="center"/>
    </xf>
    <xf numFmtId="0" fontId="28" fillId="0" borderId="0" xfId="0" applyFont="1" applyAlignment="1">
      <alignment horizontal="left" vertical="center" wrapText="1"/>
    </xf>
    <xf numFmtId="0" fontId="28" fillId="0" borderId="1" xfId="0" applyFont="1" applyBorder="1" applyAlignment="1">
      <alignment horizontal="center" vertical="center" wrapText="1"/>
    </xf>
    <xf numFmtId="0" fontId="28" fillId="0" borderId="1" xfId="0" applyFont="1" applyBorder="1" applyAlignment="1">
      <alignment horizontal="center" vertical="center"/>
    </xf>
    <xf numFmtId="0" fontId="5" fillId="0" borderId="0" xfId="0" applyFont="1" applyAlignment="1">
      <alignment horizontal="left" vertical="center" wrapText="1"/>
    </xf>
    <xf numFmtId="0" fontId="35" fillId="0" borderId="1" xfId="0" applyFont="1" applyBorder="1" applyAlignment="1">
      <alignment horizontal="center" vertical="center" wrapText="1"/>
    </xf>
    <xf numFmtId="0" fontId="35" fillId="0" borderId="8" xfId="0" applyFont="1" applyBorder="1" applyAlignment="1">
      <alignment vertical="center" wrapText="1"/>
    </xf>
    <xf numFmtId="0" fontId="35" fillId="0" borderId="102" xfId="0" applyFont="1" applyBorder="1" applyAlignment="1">
      <alignment vertical="center" wrapText="1"/>
    </xf>
    <xf numFmtId="0" fontId="35" fillId="0" borderId="9" xfId="0" applyFont="1" applyBorder="1" applyAlignment="1">
      <alignment vertical="center" wrapText="1"/>
    </xf>
    <xf numFmtId="0" fontId="16" fillId="0" borderId="0" xfId="0" applyFont="1" applyAlignment="1">
      <alignment horizontal="center" vertical="center"/>
    </xf>
    <xf numFmtId="0" fontId="18" fillId="0" borderId="0" xfId="0" applyFont="1" applyAlignment="1">
      <alignment horizontal="left" vertical="center" indent="2"/>
    </xf>
  </cellXfs>
  <cellStyles count="4">
    <cellStyle name="桁区切り" xfId="1" builtinId="6"/>
    <cellStyle name="桁区切り 2" xfId="3" xr:uid="{00000000-0005-0000-0000-000001000000}"/>
    <cellStyle name="標準" xfId="0" builtinId="0"/>
    <cellStyle name="標準 2" xfId="2" xr:uid="{00000000-0005-0000-0000-000003000000}"/>
  </cellStyles>
  <dxfs count="1">
    <dxf>
      <fill>
        <patternFill>
          <bgColor rgb="FFFFCC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12</xdr:col>
      <xdr:colOff>179917</xdr:colOff>
      <xdr:row>6</xdr:row>
      <xdr:rowOff>127001</xdr:rowOff>
    </xdr:from>
    <xdr:to>
      <xdr:col>17</xdr:col>
      <xdr:colOff>645583</xdr:colOff>
      <xdr:row>16</xdr:row>
      <xdr:rowOff>222251</xdr:rowOff>
    </xdr:to>
    <xdr:sp macro="" textlink="">
      <xdr:nvSpPr>
        <xdr:cNvPr id="2" name="正方形/長方形 1">
          <a:extLst>
            <a:ext uri="{FF2B5EF4-FFF2-40B4-BE49-F238E27FC236}">
              <a16:creationId xmlns:a16="http://schemas.microsoft.com/office/drawing/2014/main" id="{00000000-0008-0000-0C00-000002000000}"/>
            </a:ext>
          </a:extLst>
        </xdr:cNvPr>
        <xdr:cNvSpPr/>
      </xdr:nvSpPr>
      <xdr:spPr>
        <a:xfrm>
          <a:off x="14255750" y="1661584"/>
          <a:ext cx="5281083" cy="2529417"/>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a:solidFill>
                <a:schemeClr val="tx1"/>
              </a:solidFill>
            </a:rPr>
            <a:t>【</a:t>
          </a:r>
          <a:r>
            <a:rPr kumimoji="1" lang="ja-JP" altLang="en-US" sz="1100" b="1">
              <a:solidFill>
                <a:schemeClr val="tx1"/>
              </a:solidFill>
            </a:rPr>
            <a:t>入力要領</a:t>
          </a:r>
          <a:r>
            <a:rPr kumimoji="1" lang="en-US" altLang="ja-JP" sz="1100" b="1">
              <a:solidFill>
                <a:schemeClr val="tx1"/>
              </a:solidFill>
            </a:rPr>
            <a:t>】</a:t>
          </a:r>
        </a:p>
        <a:p>
          <a:pPr algn="l"/>
          <a:r>
            <a:rPr kumimoji="1" lang="en-US" altLang="ja-JP" sz="1100" b="1" u="sng">
              <a:solidFill>
                <a:srgbClr val="FF0000"/>
              </a:solidFill>
            </a:rPr>
            <a:t>※</a:t>
          </a:r>
          <a:r>
            <a:rPr kumimoji="1" lang="ja-JP" altLang="en-US" sz="1100" b="1" u="sng">
              <a:solidFill>
                <a:srgbClr val="FF0000"/>
              </a:solidFill>
            </a:rPr>
            <a:t>必須入力項目が「空白」の場合、セルがピンク色になっていますので、入力を確認願います。</a:t>
          </a:r>
          <a:endParaRPr kumimoji="1" lang="en-US" altLang="ja-JP" sz="1100" b="1" u="sng">
            <a:solidFill>
              <a:srgbClr val="FF0000"/>
            </a:solidFill>
          </a:endParaRPr>
        </a:p>
        <a:p>
          <a:pPr algn="l"/>
          <a:r>
            <a:rPr kumimoji="1" lang="en-US" altLang="ja-JP" sz="1100" b="1" u="sng">
              <a:solidFill>
                <a:srgbClr val="FF0000"/>
              </a:solidFill>
            </a:rPr>
            <a:t>※</a:t>
          </a:r>
          <a:r>
            <a:rPr kumimoji="1" lang="ja-JP" altLang="en-US" sz="1100" b="1" u="sng">
              <a:solidFill>
                <a:srgbClr val="FF0000"/>
              </a:solidFill>
            </a:rPr>
            <a:t>灰色のセルは、入力不要です。</a:t>
          </a:r>
          <a:endParaRPr kumimoji="1" lang="en-US" altLang="ja-JP" sz="1100" b="1" u="sng">
            <a:solidFill>
              <a:srgbClr val="FF0000"/>
            </a:solidFill>
          </a:endParaRPr>
        </a:p>
        <a:p>
          <a:pPr algn="l"/>
          <a:r>
            <a:rPr kumimoji="1" lang="ja-JP" altLang="en-US" sz="1100">
              <a:solidFill>
                <a:schemeClr val="tx1"/>
              </a:solidFill>
            </a:rPr>
            <a:t>１　社名を入力願います。（原則、様式１からコピーされます。）</a:t>
          </a:r>
          <a:endParaRPr kumimoji="1" lang="en-US" altLang="ja-JP" sz="1100">
            <a:solidFill>
              <a:schemeClr val="tx1"/>
            </a:solidFill>
          </a:endParaRPr>
        </a:p>
        <a:p>
          <a:pPr algn="l"/>
          <a:r>
            <a:rPr kumimoji="1" lang="ja-JP" altLang="en-US" sz="1100">
              <a:solidFill>
                <a:schemeClr val="tx1"/>
              </a:solidFill>
            </a:rPr>
            <a:t>２　各「項目」「内訳」「説明」等必要事項を入力願います。</a:t>
          </a:r>
          <a:endParaRPr kumimoji="1" lang="en-US" altLang="ja-JP" sz="1100">
            <a:solidFill>
              <a:schemeClr val="tx1"/>
            </a:solidFill>
          </a:endParaRPr>
        </a:p>
        <a:p>
          <a:pPr algn="l"/>
          <a:r>
            <a:rPr kumimoji="1" lang="ja-JP" altLang="en-US" sz="1100">
              <a:solidFill>
                <a:schemeClr val="tx1"/>
              </a:solidFill>
            </a:rPr>
            <a:t>　　</a:t>
          </a:r>
          <a:r>
            <a:rPr kumimoji="1" lang="ja-JP" altLang="en-US" sz="1100" b="1" u="sng">
              <a:solidFill>
                <a:srgbClr val="FF0000"/>
              </a:solidFill>
            </a:rPr>
            <a:t>例及び留意事項等を入力していますので、データを上書き</a:t>
          </a:r>
          <a:r>
            <a:rPr kumimoji="1" lang="ja-JP" altLang="en-US" sz="1100">
              <a:solidFill>
                <a:schemeClr val="tx1"/>
              </a:solidFill>
            </a:rPr>
            <a:t>してください。　　　</a:t>
          </a:r>
          <a:endParaRPr kumimoji="1" lang="en-US" altLang="ja-JP" sz="1100">
            <a:solidFill>
              <a:schemeClr val="tx1"/>
            </a:solidFill>
          </a:endParaRPr>
        </a:p>
        <a:p>
          <a:pPr algn="l"/>
          <a:r>
            <a:rPr kumimoji="1" lang="ja-JP" altLang="en-US" sz="1100">
              <a:solidFill>
                <a:schemeClr val="tx1"/>
              </a:solidFill>
            </a:rPr>
            <a:t>　　</a:t>
          </a:r>
          <a:r>
            <a:rPr kumimoji="1" lang="en-US" altLang="ja-JP" sz="1100">
              <a:solidFill>
                <a:schemeClr val="tx1"/>
              </a:solidFill>
            </a:rPr>
            <a:t>※</a:t>
          </a:r>
          <a:r>
            <a:rPr kumimoji="1" lang="ja-JP" altLang="en-US" sz="1100">
              <a:solidFill>
                <a:schemeClr val="tx1"/>
              </a:solidFill>
            </a:rPr>
            <a:t>「機器名称等明細」欄に数量の</a:t>
          </a:r>
          <a:r>
            <a:rPr kumimoji="1" lang="ja-JP" altLang="en-US" sz="1100" b="1" u="sng">
              <a:solidFill>
                <a:srgbClr val="FF0000"/>
              </a:solidFill>
            </a:rPr>
            <a:t>根拠等を詳細に入力</a:t>
          </a:r>
          <a:r>
            <a:rPr kumimoji="1" lang="ja-JP" altLang="en-US" sz="1100">
              <a:solidFill>
                <a:schemeClr val="tx1"/>
              </a:solidFill>
            </a:rPr>
            <a:t>願います。　</a:t>
          </a:r>
          <a:endParaRPr kumimoji="1" lang="en-US" altLang="ja-JP" sz="1100">
            <a:solidFill>
              <a:schemeClr val="tx1"/>
            </a:solidFill>
          </a:endParaRPr>
        </a:p>
        <a:p>
          <a:pPr algn="l"/>
          <a:r>
            <a:rPr kumimoji="1" lang="ja-JP" altLang="en-US" sz="1100">
              <a:solidFill>
                <a:schemeClr val="tx1"/>
              </a:solidFill>
            </a:rPr>
            <a:t>　　</a:t>
          </a:r>
          <a:r>
            <a:rPr kumimoji="1" lang="en-US" altLang="ja-JP" sz="1100">
              <a:solidFill>
                <a:schemeClr val="tx1"/>
              </a:solidFill>
            </a:rPr>
            <a:t>※</a:t>
          </a:r>
          <a:r>
            <a:rPr kumimoji="1" lang="ja-JP" altLang="en-US" sz="1100">
              <a:solidFill>
                <a:schemeClr val="tx1"/>
              </a:solidFill>
            </a:rPr>
            <a:t>金額は全て</a:t>
          </a:r>
          <a:r>
            <a:rPr kumimoji="1" lang="ja-JP" altLang="en-US" sz="1100" b="1" u="sng">
              <a:solidFill>
                <a:srgbClr val="FF0000"/>
              </a:solidFill>
            </a:rPr>
            <a:t>税込みで入力</a:t>
          </a:r>
          <a:r>
            <a:rPr kumimoji="1" lang="ja-JP" altLang="en-US" sz="1100">
              <a:solidFill>
                <a:schemeClr val="tx1"/>
              </a:solidFill>
            </a:rPr>
            <a:t>願います。</a:t>
          </a:r>
          <a:r>
            <a:rPr lang="en-US" altLang="ja-JP" sz="1100" b="1" i="0" u="none" strike="noStrike">
              <a:solidFill>
                <a:schemeClr val="lt1"/>
              </a:solidFill>
              <a:effectLst/>
              <a:latin typeface="+mn-lt"/>
              <a:ea typeface="+mn-ea"/>
              <a:cs typeface="+mn-cs"/>
            </a:rPr>
            <a:t>【</a:t>
          </a:r>
          <a:r>
            <a:rPr lang="ja-JP" altLang="en-US" sz="1100" b="1" i="0" u="none" strike="noStrike">
              <a:solidFill>
                <a:schemeClr val="lt1"/>
              </a:solidFill>
              <a:effectLst/>
              <a:latin typeface="+mn-lt"/>
              <a:ea typeface="+mn-ea"/>
              <a:cs typeface="+mn-cs"/>
            </a:rPr>
            <a:t>税込</a:t>
          </a:r>
          <a:r>
            <a:rPr lang="en-US" altLang="ja-JP" sz="1100" b="1" i="0" u="none" strike="noStrike">
              <a:solidFill>
                <a:schemeClr val="lt1"/>
              </a:solidFill>
              <a:effectLst/>
              <a:latin typeface="+mn-lt"/>
              <a:ea typeface="+mn-ea"/>
              <a:cs typeface="+mn-cs"/>
            </a:rPr>
            <a:t>】</a:t>
          </a:r>
          <a:r>
            <a:rPr lang="ja-JP" altLang="en-US"/>
            <a:t> </a:t>
          </a:r>
          <a:endParaRPr lang="en-US" altLang="ja-JP"/>
        </a:p>
        <a:p>
          <a:pPr algn="l"/>
          <a:r>
            <a:rPr kumimoji="1" lang="ja-JP" altLang="en-US" sz="1100">
              <a:solidFill>
                <a:schemeClr val="tx1"/>
              </a:solidFill>
            </a:rPr>
            <a:t>　　</a:t>
          </a:r>
          <a:r>
            <a:rPr kumimoji="1" lang="en-US" altLang="ja-JP" sz="1100">
              <a:solidFill>
                <a:schemeClr val="tx1"/>
              </a:solidFill>
            </a:rPr>
            <a:t>※</a:t>
          </a:r>
          <a:r>
            <a:rPr kumimoji="1" lang="ja-JP" altLang="en-US" sz="1100">
              <a:solidFill>
                <a:schemeClr val="tx1"/>
              </a:solidFill>
            </a:rPr>
            <a:t>金額はあくまで例示であり、他意はありません。</a:t>
          </a:r>
          <a:endParaRPr kumimoji="1" lang="en-US" altLang="ja-JP" sz="1100">
            <a:solidFill>
              <a:schemeClr val="tx1"/>
            </a:solidFill>
          </a:endParaRPr>
        </a:p>
        <a:p>
          <a:pPr algn="l"/>
          <a:r>
            <a:rPr kumimoji="1" lang="ja-JP" altLang="en-US" sz="1100">
              <a:solidFill>
                <a:schemeClr val="tx1"/>
              </a:solidFill>
            </a:rPr>
            <a:t>３　</a:t>
          </a:r>
          <a:r>
            <a:rPr kumimoji="1" lang="ja-JP" altLang="ja-JP" sz="1100">
              <a:solidFill>
                <a:schemeClr val="tx1"/>
              </a:solidFill>
              <a:effectLst/>
              <a:latin typeface="+mn-lt"/>
              <a:ea typeface="+mn-ea"/>
              <a:cs typeface="+mn-cs"/>
            </a:rPr>
            <a:t>行が不足する場合は適宜追加願います。</a:t>
          </a:r>
          <a:endParaRPr kumimoji="1" lang="en-US" altLang="ja-JP" sz="1100" u="sng">
            <a:solidFill>
              <a:schemeClr val="tx1"/>
            </a:solidFill>
            <a:effectLst/>
            <a:latin typeface="+mn-lt"/>
            <a:ea typeface="+mn-ea"/>
            <a:cs typeface="+mn-cs"/>
          </a:endParaRPr>
        </a:p>
        <a:p>
          <a:pPr algn="l"/>
          <a:r>
            <a:rPr lang="ja-JP" altLang="en-US">
              <a:solidFill>
                <a:schemeClr val="tx1"/>
              </a:solidFill>
              <a:effectLst/>
            </a:rPr>
            <a:t>　　</a:t>
          </a:r>
          <a:r>
            <a:rPr lang="ja-JP" altLang="en-US" b="1" u="sng">
              <a:solidFill>
                <a:srgbClr val="FF0000"/>
              </a:solidFill>
              <a:effectLst/>
            </a:rPr>
            <a:t>計算式が入力されていますので、計算式の修正が必要であれば修正</a:t>
          </a:r>
          <a:r>
            <a:rPr lang="ja-JP" altLang="en-US">
              <a:solidFill>
                <a:schemeClr val="tx1"/>
              </a:solidFill>
              <a:effectLst/>
            </a:rPr>
            <a:t>願います。</a:t>
          </a:r>
          <a:endParaRPr lang="ja-JP" altLang="ja-JP">
            <a:solidFill>
              <a:schemeClr val="tx1"/>
            </a:solidFill>
            <a:effectLst/>
          </a:endParaRPr>
        </a:p>
        <a:p>
          <a:pPr algn="l"/>
          <a:r>
            <a:rPr kumimoji="1" lang="ja-JP" altLang="en-US" sz="1100">
              <a:solidFill>
                <a:schemeClr val="tx1"/>
              </a:solidFill>
            </a:rPr>
            <a:t>４　提出時にはこの図形は削除願います。</a:t>
          </a:r>
        </a:p>
      </xdr:txBody>
    </xdr:sp>
    <xdr:clientData/>
  </xdr:twoCellAnchor>
  <xdr:twoCellAnchor>
    <xdr:from>
      <xdr:col>11</xdr:col>
      <xdr:colOff>645583</xdr:colOff>
      <xdr:row>27</xdr:row>
      <xdr:rowOff>95251</xdr:rowOff>
    </xdr:from>
    <xdr:to>
      <xdr:col>12</xdr:col>
      <xdr:colOff>222250</xdr:colOff>
      <xdr:row>27</xdr:row>
      <xdr:rowOff>444501</xdr:rowOff>
    </xdr:to>
    <xdr:sp macro="" textlink="">
      <xdr:nvSpPr>
        <xdr:cNvPr id="3" name="左矢印 2">
          <a:extLst>
            <a:ext uri="{FF2B5EF4-FFF2-40B4-BE49-F238E27FC236}">
              <a16:creationId xmlns:a16="http://schemas.microsoft.com/office/drawing/2014/main" id="{00000000-0008-0000-0C00-000003000000}"/>
            </a:ext>
          </a:extLst>
        </xdr:cNvPr>
        <xdr:cNvSpPr/>
      </xdr:nvSpPr>
      <xdr:spPr>
        <a:xfrm>
          <a:off x="13732933" y="6705601"/>
          <a:ext cx="538692" cy="139700"/>
        </a:xfrm>
        <a:prstGeom prst="leftArrow">
          <a:avLst/>
        </a:prstGeom>
        <a:solidFill>
          <a:srgbClr val="FF0000"/>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836081</xdr:colOff>
      <xdr:row>6</xdr:row>
      <xdr:rowOff>169333</xdr:rowOff>
    </xdr:from>
    <xdr:to>
      <xdr:col>6</xdr:col>
      <xdr:colOff>275166</xdr:colOff>
      <xdr:row>19</xdr:row>
      <xdr:rowOff>117474</xdr:rowOff>
    </xdr:to>
    <xdr:sp macro="" textlink="">
      <xdr:nvSpPr>
        <xdr:cNvPr id="4" name="正方形/長方形 3">
          <a:extLst>
            <a:ext uri="{FF2B5EF4-FFF2-40B4-BE49-F238E27FC236}">
              <a16:creationId xmlns:a16="http://schemas.microsoft.com/office/drawing/2014/main" id="{00000000-0008-0000-0C00-000004000000}"/>
            </a:ext>
          </a:extLst>
        </xdr:cNvPr>
        <xdr:cNvSpPr/>
      </xdr:nvSpPr>
      <xdr:spPr>
        <a:xfrm>
          <a:off x="3344331" y="1703916"/>
          <a:ext cx="5598585" cy="3112558"/>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chemeClr val="tx1"/>
              </a:solidFill>
            </a:rPr>
            <a:t>※</a:t>
          </a:r>
          <a:r>
            <a:rPr kumimoji="1" lang="ja-JP" altLang="en-US" sz="1100">
              <a:solidFill>
                <a:schemeClr val="tx1"/>
              </a:solidFill>
            </a:rPr>
            <a:t>Ｒ</a:t>
          </a:r>
          <a:r>
            <a:rPr kumimoji="1" lang="en-US" altLang="ja-JP" sz="1100">
              <a:solidFill>
                <a:schemeClr val="tx1"/>
              </a:solidFill>
            </a:rPr>
            <a:t>5.10-</a:t>
          </a:r>
          <a:r>
            <a:rPr kumimoji="1" lang="ja-JP" altLang="en-US" sz="1100">
              <a:solidFill>
                <a:schemeClr val="tx1"/>
              </a:solidFill>
            </a:rPr>
            <a:t>Ｒ</a:t>
          </a:r>
          <a:r>
            <a:rPr kumimoji="1" lang="en-US" altLang="ja-JP" sz="1100">
              <a:solidFill>
                <a:schemeClr val="tx1"/>
              </a:solidFill>
            </a:rPr>
            <a:t>8.3</a:t>
          </a:r>
          <a:r>
            <a:rPr kumimoji="1" lang="ja-JP" altLang="en-US" sz="1100">
              <a:solidFill>
                <a:schemeClr val="tx1"/>
              </a:solidFill>
            </a:rPr>
            <a:t>の間の運用経費については、基本的に端末に付随する「保守パック」として提供願います。</a:t>
          </a:r>
          <a:endParaRPr kumimoji="1" lang="en-US" altLang="ja-JP" sz="1100">
            <a:solidFill>
              <a:schemeClr val="tx1"/>
            </a:solidFill>
          </a:endParaRPr>
        </a:p>
        <a:p>
          <a:pPr algn="l"/>
          <a:endParaRPr kumimoji="1" lang="en-US" altLang="ja-JP" sz="1100">
            <a:solidFill>
              <a:schemeClr val="tx1"/>
            </a:solidFill>
          </a:endParaRPr>
        </a:p>
        <a:p>
          <a:pPr algn="l"/>
          <a:r>
            <a:rPr kumimoji="1" lang="ja-JP" altLang="en-US" sz="1100">
              <a:solidFill>
                <a:schemeClr val="tx1"/>
              </a:solidFill>
            </a:rPr>
            <a:t>参考：デジ田交付金</a:t>
          </a:r>
          <a:r>
            <a:rPr kumimoji="1" lang="en-US" altLang="ja-JP" sz="1100">
              <a:solidFill>
                <a:schemeClr val="tx1"/>
              </a:solidFill>
            </a:rPr>
            <a:t>Q&amp;A</a:t>
          </a:r>
        </a:p>
        <a:p>
          <a:pPr algn="l"/>
          <a:r>
            <a:rPr kumimoji="1" lang="en-US" altLang="ja-JP" sz="1100">
              <a:solidFill>
                <a:schemeClr val="tx1"/>
              </a:solidFill>
            </a:rPr>
            <a:t>Q</a:t>
          </a:r>
          <a:r>
            <a:rPr kumimoji="1" lang="ja-JP" altLang="en-US" sz="1100">
              <a:solidFill>
                <a:schemeClr val="tx1"/>
              </a:solidFill>
            </a:rPr>
            <a:t>：</a:t>
          </a:r>
          <a:r>
            <a:rPr kumimoji="1" lang="ja-JP" altLang="en-US" sz="1100" u="sng">
              <a:solidFill>
                <a:srgbClr val="FF0000"/>
              </a:solidFill>
            </a:rPr>
            <a:t>次年度以降のランニングコスト</a:t>
          </a:r>
          <a:r>
            <a:rPr kumimoji="1" lang="ja-JP" altLang="en-US" sz="1100">
              <a:solidFill>
                <a:schemeClr val="tx1"/>
              </a:solidFill>
            </a:rPr>
            <a:t>について交付金を充てることは可能か。</a:t>
          </a:r>
          <a:endParaRPr kumimoji="1" lang="en-US" altLang="ja-JP" sz="1100">
            <a:solidFill>
              <a:schemeClr val="tx1"/>
            </a:solidFill>
          </a:endParaRPr>
        </a:p>
        <a:p>
          <a:pPr algn="l"/>
          <a:r>
            <a:rPr kumimoji="1" lang="en-US" altLang="ja-JP" sz="1100">
              <a:solidFill>
                <a:schemeClr val="tx1"/>
              </a:solidFill>
            </a:rPr>
            <a:t>A</a:t>
          </a:r>
          <a:r>
            <a:rPr kumimoji="1" lang="ja-JP" altLang="en-US" sz="1100">
              <a:solidFill>
                <a:schemeClr val="tx1"/>
              </a:solidFill>
            </a:rPr>
            <a:t>：本交付金は、住民等に対する継続的なサービス提供を前提としており、その事業の立上げに掛かる費用を単年度に限って支援するものであり、申請時に翌年度以降の収支を含む実装後２年間に渡る運営計画で記載いただいている通り、実装後のランニングコストは地方公共団体自身で確保することが前提。他方、</a:t>
          </a:r>
          <a:r>
            <a:rPr kumimoji="1" lang="ja-JP" altLang="en-US" sz="1100" u="sng">
              <a:solidFill>
                <a:srgbClr val="FF0000"/>
              </a:solidFill>
            </a:rPr>
            <a:t>事業の立上げに掛かる費用として単年度に支出するもの</a:t>
          </a:r>
          <a:r>
            <a:rPr kumimoji="1" lang="ja-JP" altLang="en-US" sz="1100">
              <a:solidFill>
                <a:schemeClr val="tx1"/>
              </a:solidFill>
            </a:rPr>
            <a:t>であれば、例えば、複数年契約に基づく</a:t>
          </a:r>
          <a:r>
            <a:rPr kumimoji="1" lang="en-US" altLang="ja-JP" sz="1100">
              <a:solidFill>
                <a:schemeClr val="tx1"/>
              </a:solidFill>
            </a:rPr>
            <a:t>PC</a:t>
          </a:r>
          <a:r>
            <a:rPr kumimoji="1" lang="ja-JP" altLang="en-US" sz="1100">
              <a:solidFill>
                <a:schemeClr val="tx1"/>
              </a:solidFill>
            </a:rPr>
            <a:t>レンタル料やクラウドサービス利用料を</a:t>
          </a:r>
          <a:r>
            <a:rPr kumimoji="1" lang="ja-JP" altLang="en-US" sz="1100" u="sng">
              <a:solidFill>
                <a:srgbClr val="FF0000"/>
              </a:solidFill>
            </a:rPr>
            <a:t>複数年度分一括して初年度に費用計上</a:t>
          </a:r>
          <a:r>
            <a:rPr kumimoji="1" lang="ja-JP" altLang="en-US" sz="1100">
              <a:solidFill>
                <a:schemeClr val="tx1"/>
              </a:solidFill>
            </a:rPr>
            <a:t>することが地方公共団体の会計ルール上適切に対応できる場合には、交付対象事業の実施計画期間としている</a:t>
          </a:r>
          <a:r>
            <a:rPr kumimoji="1" lang="ja-JP" altLang="en-US" sz="1100" u="sng">
              <a:solidFill>
                <a:srgbClr val="FF0000"/>
              </a:solidFill>
            </a:rPr>
            <a:t>３か年（実装計画期間１年、運営計画期間２年）を上限として対象経費に含めることが可能</a:t>
          </a:r>
          <a:r>
            <a:rPr kumimoji="1" lang="ja-JP" altLang="en-US" sz="1100">
              <a:solidFill>
                <a:schemeClr val="tx1"/>
              </a:solidFill>
            </a:rPr>
            <a:t>。</a:t>
          </a:r>
        </a:p>
        <a:p>
          <a:pPr algn="l"/>
          <a:endParaRPr kumimoji="1" lang="ja-JP" altLang="en-US" sz="1100">
            <a:solidFill>
              <a:schemeClr val="tx1"/>
            </a:solidFill>
          </a:endParaRPr>
        </a:p>
        <a:p>
          <a:pPr algn="l"/>
          <a:endParaRPr kumimoji="1" lang="en-US" altLang="ja-JP" sz="1100">
            <a:solidFill>
              <a:schemeClr val="tx1"/>
            </a:solidFill>
          </a:endParaRPr>
        </a:p>
        <a:p>
          <a:pPr algn="l"/>
          <a:r>
            <a:rPr kumimoji="1" lang="ja-JP" altLang="en-US" sz="1100">
              <a:solidFill>
                <a:schemeClr val="tx1"/>
              </a:solidFill>
            </a:rPr>
            <a:t>　</a:t>
          </a:r>
        </a:p>
      </xdr:txBody>
    </xdr:sp>
    <xdr:clientData/>
  </xdr:twoCellAnchor>
  <xdr:twoCellAnchor>
    <xdr:from>
      <xdr:col>2</xdr:col>
      <xdr:colOff>222250</xdr:colOff>
      <xdr:row>0</xdr:row>
      <xdr:rowOff>254000</xdr:rowOff>
    </xdr:from>
    <xdr:to>
      <xdr:col>4</xdr:col>
      <xdr:colOff>1640416</xdr:colOff>
      <xdr:row>6</xdr:row>
      <xdr:rowOff>52916</xdr:rowOff>
    </xdr:to>
    <xdr:sp macro="" textlink="">
      <xdr:nvSpPr>
        <xdr:cNvPr id="5" name="正方形/長方形 4">
          <a:extLst>
            <a:ext uri="{FF2B5EF4-FFF2-40B4-BE49-F238E27FC236}">
              <a16:creationId xmlns:a16="http://schemas.microsoft.com/office/drawing/2014/main" id="{67AB89E9-D7A8-4090-97E8-496A6C24D300}"/>
            </a:ext>
          </a:extLst>
        </xdr:cNvPr>
        <xdr:cNvSpPr/>
      </xdr:nvSpPr>
      <xdr:spPr>
        <a:xfrm>
          <a:off x="1545167" y="254000"/>
          <a:ext cx="4942416" cy="1333499"/>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u="sng">
              <a:solidFill>
                <a:srgbClr val="FF0000"/>
              </a:solidFill>
            </a:rPr>
            <a:t>R5.4.11</a:t>
          </a:r>
          <a:r>
            <a:rPr kumimoji="1" lang="ja-JP" altLang="en-US" sz="1100" b="1" u="sng">
              <a:solidFill>
                <a:srgbClr val="FF0000"/>
              </a:solidFill>
            </a:rPr>
            <a:t>修正</a:t>
          </a:r>
          <a:endParaRPr kumimoji="1" lang="en-US" altLang="ja-JP" sz="1100" b="1" u="sng">
            <a:solidFill>
              <a:srgbClr val="FF0000"/>
            </a:solidFill>
          </a:endParaRPr>
        </a:p>
        <a:p>
          <a:pPr algn="l"/>
          <a:r>
            <a:rPr kumimoji="1" lang="ja-JP" altLang="en-US" sz="1100" b="1">
              <a:solidFill>
                <a:srgbClr val="FF0000"/>
              </a:solidFill>
            </a:rPr>
            <a:t>　・</a:t>
          </a:r>
          <a:r>
            <a:rPr kumimoji="1" lang="en-US" altLang="ja-JP" sz="1100" b="1">
              <a:solidFill>
                <a:srgbClr val="FF0000"/>
              </a:solidFill>
            </a:rPr>
            <a:t>P30-R30</a:t>
          </a:r>
          <a:r>
            <a:rPr kumimoji="1" lang="ja-JP" altLang="en-US" sz="1100" b="1">
              <a:solidFill>
                <a:srgbClr val="FF0000"/>
              </a:solidFill>
            </a:rPr>
            <a:t>の数式を修正</a:t>
          </a:r>
          <a:r>
            <a:rPr kumimoji="1" lang="ja-JP" altLang="en-US" sz="1100" b="1" baseline="0">
              <a:solidFill>
                <a:srgbClr val="FF0000"/>
              </a:solidFill>
              <a:effectLst/>
              <a:latin typeface="+mn-lt"/>
              <a:ea typeface="+mn-ea"/>
              <a:cs typeface="+mn-cs"/>
            </a:rPr>
            <a:t>　・</a:t>
          </a:r>
          <a:r>
            <a:rPr kumimoji="1" lang="en-US" altLang="ja-JP" sz="1100" b="1">
              <a:solidFill>
                <a:srgbClr val="FF0000"/>
              </a:solidFill>
              <a:effectLst/>
              <a:latin typeface="+mn-lt"/>
              <a:ea typeface="+mn-ea"/>
              <a:cs typeface="+mn-cs"/>
            </a:rPr>
            <a:t>P34-R34</a:t>
          </a:r>
          <a:r>
            <a:rPr kumimoji="1" lang="ja-JP" altLang="ja-JP" sz="1100" b="1">
              <a:solidFill>
                <a:srgbClr val="FF0000"/>
              </a:solidFill>
              <a:effectLst/>
              <a:latin typeface="+mn-lt"/>
              <a:ea typeface="+mn-ea"/>
              <a:cs typeface="+mn-cs"/>
            </a:rPr>
            <a:t>の数式を修正</a:t>
          </a:r>
          <a:endParaRPr kumimoji="1" lang="en-US" altLang="ja-JP" sz="1100" b="1">
            <a:solidFill>
              <a:srgbClr val="FF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baseline="0">
              <a:solidFill>
                <a:srgbClr val="FF0000"/>
              </a:solidFill>
              <a:effectLst/>
              <a:latin typeface="+mn-lt"/>
              <a:ea typeface="+mn-ea"/>
              <a:cs typeface="+mn-cs"/>
            </a:rPr>
            <a:t>　</a:t>
          </a:r>
          <a:r>
            <a:rPr kumimoji="1" lang="ja-JP" altLang="en-US" sz="1100" b="1" baseline="0">
              <a:solidFill>
                <a:srgbClr val="FF0000"/>
              </a:solidFill>
              <a:effectLst/>
              <a:latin typeface="+mn-lt"/>
              <a:ea typeface="+mn-ea"/>
              <a:cs typeface="+mn-cs"/>
            </a:rPr>
            <a:t>・</a:t>
          </a:r>
          <a:r>
            <a:rPr kumimoji="1" lang="en-US" altLang="ja-JP" sz="1100" b="1">
              <a:solidFill>
                <a:srgbClr val="FF0000"/>
              </a:solidFill>
              <a:effectLst/>
              <a:latin typeface="+mn-lt"/>
              <a:ea typeface="+mn-ea"/>
              <a:cs typeface="+mn-cs"/>
            </a:rPr>
            <a:t>P38-R38</a:t>
          </a:r>
          <a:r>
            <a:rPr kumimoji="1" lang="ja-JP" altLang="ja-JP" sz="1100" b="1">
              <a:solidFill>
                <a:srgbClr val="FF0000"/>
              </a:solidFill>
              <a:effectLst/>
              <a:latin typeface="+mn-lt"/>
              <a:ea typeface="+mn-ea"/>
              <a:cs typeface="+mn-cs"/>
            </a:rPr>
            <a:t>の数式を修正</a:t>
          </a:r>
          <a:r>
            <a:rPr kumimoji="0" lang="ja-JP" altLang="en-US" sz="1100" b="0" baseline="0">
              <a:solidFill>
                <a:srgbClr val="FF0000"/>
              </a:solidFill>
              <a:effectLst/>
              <a:latin typeface="+mn-lt"/>
              <a:ea typeface="+mn-ea"/>
              <a:cs typeface="+mn-cs"/>
            </a:rPr>
            <a:t>　</a:t>
          </a:r>
          <a:r>
            <a:rPr kumimoji="1" lang="ja-JP" altLang="en-US" sz="1100" b="1" baseline="0">
              <a:solidFill>
                <a:srgbClr val="FF0000"/>
              </a:solidFill>
              <a:effectLst/>
              <a:latin typeface="+mn-lt"/>
              <a:ea typeface="+mn-ea"/>
              <a:cs typeface="+mn-cs"/>
            </a:rPr>
            <a:t>・</a:t>
          </a:r>
          <a:r>
            <a:rPr kumimoji="1" lang="en-US" altLang="ja-JP" sz="1100" b="1">
              <a:solidFill>
                <a:srgbClr val="FF0000"/>
              </a:solidFill>
              <a:effectLst/>
              <a:latin typeface="+mn-lt"/>
              <a:ea typeface="+mn-ea"/>
              <a:cs typeface="+mn-cs"/>
            </a:rPr>
            <a:t>P39-R39</a:t>
          </a:r>
          <a:r>
            <a:rPr kumimoji="1" lang="ja-JP" altLang="ja-JP" sz="1100" b="1">
              <a:solidFill>
                <a:srgbClr val="FF0000"/>
              </a:solidFill>
              <a:effectLst/>
              <a:latin typeface="+mn-lt"/>
              <a:ea typeface="+mn-ea"/>
              <a:cs typeface="+mn-cs"/>
            </a:rPr>
            <a:t>の数式を修正</a:t>
          </a:r>
          <a:endParaRPr lang="ja-JP" altLang="ja-JP">
            <a:solidFill>
              <a:srgbClr val="FF0000"/>
            </a:solidFill>
            <a:effectLst/>
          </a:endParaRPr>
        </a:p>
        <a:p>
          <a:pPr algn="l"/>
          <a:r>
            <a:rPr kumimoji="1" lang="ja-JP" altLang="en-US" sz="1100" b="1">
              <a:solidFill>
                <a:srgbClr val="FF0000"/>
              </a:solidFill>
            </a:rPr>
            <a:t>　・</a:t>
          </a:r>
          <a:r>
            <a:rPr kumimoji="1" lang="en-US" altLang="ja-JP" sz="1100" b="1">
              <a:solidFill>
                <a:srgbClr val="FF0000"/>
              </a:solidFill>
            </a:rPr>
            <a:t>J50-J51</a:t>
          </a:r>
          <a:r>
            <a:rPr kumimoji="1" lang="ja-JP" altLang="en-US" sz="1100" b="1">
              <a:solidFill>
                <a:srgbClr val="FF0000"/>
              </a:solidFill>
            </a:rPr>
            <a:t>の数式を修正　</a:t>
          </a:r>
          <a:r>
            <a:rPr kumimoji="1" lang="ja-JP" altLang="en-US" sz="1100" b="1" baseline="0">
              <a:solidFill>
                <a:srgbClr val="FF0000"/>
              </a:solidFill>
            </a:rPr>
            <a:t>  </a:t>
          </a:r>
          <a:r>
            <a:rPr kumimoji="1" lang="ja-JP" altLang="en-US" sz="1100" b="1">
              <a:solidFill>
                <a:srgbClr val="FF0000"/>
              </a:solidFill>
            </a:rPr>
            <a:t>・</a:t>
          </a:r>
          <a:r>
            <a:rPr kumimoji="1" lang="en-US" altLang="ja-JP" sz="1100" b="1">
              <a:solidFill>
                <a:srgbClr val="FF0000"/>
              </a:solidFill>
            </a:rPr>
            <a:t>R49</a:t>
          </a:r>
          <a:r>
            <a:rPr kumimoji="1" lang="ja-JP" altLang="en-US" sz="1100" b="1">
              <a:solidFill>
                <a:srgbClr val="FF0000"/>
              </a:solidFill>
            </a:rPr>
            <a:t>の数式を修正</a:t>
          </a:r>
          <a:endParaRPr kumimoji="1" lang="en-US" altLang="ja-JP" sz="1100" b="1">
            <a:solidFill>
              <a:srgbClr val="FF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a:solidFill>
                <a:srgbClr val="FF0000"/>
              </a:solidFill>
              <a:effectLst/>
              <a:latin typeface="+mn-lt"/>
              <a:ea typeface="+mn-ea"/>
              <a:cs typeface="+mn-cs"/>
            </a:rPr>
            <a:t>（</a:t>
          </a:r>
          <a:r>
            <a:rPr kumimoji="1" lang="en-US" altLang="ja-JP" sz="1100" b="1">
              <a:solidFill>
                <a:srgbClr val="FF0000"/>
              </a:solidFill>
              <a:effectLst/>
              <a:latin typeface="+mn-lt"/>
              <a:ea typeface="+mn-ea"/>
              <a:cs typeface="+mn-cs"/>
            </a:rPr>
            <a:t>※R8</a:t>
          </a:r>
          <a:r>
            <a:rPr kumimoji="1" lang="ja-JP" altLang="ja-JP" sz="1100" b="1">
              <a:solidFill>
                <a:srgbClr val="FF0000"/>
              </a:solidFill>
              <a:effectLst/>
              <a:latin typeface="+mn-lt"/>
              <a:ea typeface="+mn-ea"/>
              <a:cs typeface="+mn-cs"/>
            </a:rPr>
            <a:t>年度以降の運用経費については自由に設定できるようにしました）</a:t>
          </a:r>
          <a:endParaRPr lang="ja-JP" altLang="ja-JP">
            <a:solidFill>
              <a:srgbClr val="FF0000"/>
            </a:solidFill>
            <a:effectLst/>
          </a:endParaRPr>
        </a:p>
        <a:p>
          <a:pPr algn="l"/>
          <a:endParaRPr kumimoji="1" lang="ja-JP" altLang="en-US" sz="1100" b="1">
            <a:solidFill>
              <a:srgbClr val="FF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njfsv001\1091100000\&#12461;&#12515;&#12483;&#12471;&#12517;&#12524;&#12473;&#27770;&#28168;\R04\0330&#27996;&#26494;&#24066;&#12289;&#35222;&#23519;\&#24489;&#21629;&#26360;\&#12304;&#21029;&#32025;&#65298;&#12305;&#9312;&#27096;&#24335;7&#65306;&#20225;&#30011;&#25552;&#26696;&#12395;&#38306;&#12377;&#12427;&#36039;&#2600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de"/>
    </sheetNames>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sheetPr>
  <dimension ref="B3:F6"/>
  <sheetViews>
    <sheetView workbookViewId="0">
      <selection activeCell="F9" sqref="F9"/>
    </sheetView>
  </sheetViews>
  <sheetFormatPr defaultRowHeight="13.5" x14ac:dyDescent="0.15"/>
  <cols>
    <col min="2" max="2" width="19.5" customWidth="1"/>
    <col min="6" max="6" width="11.125" bestFit="1" customWidth="1"/>
  </cols>
  <sheetData>
    <row r="3" spans="2:6" x14ac:dyDescent="0.15">
      <c r="B3" t="s">
        <v>12</v>
      </c>
      <c r="D3" t="s">
        <v>39</v>
      </c>
      <c r="F3" s="3" t="s">
        <v>44</v>
      </c>
    </row>
    <row r="4" spans="2:6" x14ac:dyDescent="0.15">
      <c r="B4" t="s">
        <v>13</v>
      </c>
      <c r="D4" t="s">
        <v>40</v>
      </c>
      <c r="F4" t="s">
        <v>43</v>
      </c>
    </row>
    <row r="5" spans="2:6" x14ac:dyDescent="0.15">
      <c r="B5" t="s">
        <v>14</v>
      </c>
      <c r="D5" t="s">
        <v>41</v>
      </c>
      <c r="F5" t="s">
        <v>42</v>
      </c>
    </row>
    <row r="6" spans="2:6" x14ac:dyDescent="0.15">
      <c r="B6" t="s">
        <v>15</v>
      </c>
    </row>
  </sheetData>
  <phoneticPr fontId="3"/>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E63"/>
  <sheetViews>
    <sheetView showGridLines="0" view="pageBreakPreview" zoomScale="90" zoomScaleNormal="100" zoomScaleSheetLayoutView="90" workbookViewId="0">
      <selection activeCell="B4" sqref="B4"/>
    </sheetView>
  </sheetViews>
  <sheetFormatPr defaultRowHeight="13.5" x14ac:dyDescent="0.15"/>
  <cols>
    <col min="1" max="1" width="3.375" style="15" customWidth="1"/>
    <col min="2" max="2" width="19.125" style="15" customWidth="1"/>
    <col min="3" max="3" width="30.75" style="15" customWidth="1"/>
    <col min="4" max="4" width="19.625" style="15" customWidth="1"/>
    <col min="5" max="5" width="30.25" style="15" customWidth="1"/>
    <col min="6" max="16384" width="9" style="15"/>
  </cols>
  <sheetData>
    <row r="1" spans="1:5" ht="16.5" x14ac:dyDescent="0.15">
      <c r="A1" s="7" t="s">
        <v>92</v>
      </c>
    </row>
    <row r="3" spans="1:5" x14ac:dyDescent="0.15">
      <c r="B3" s="15" t="s">
        <v>93</v>
      </c>
    </row>
    <row r="4" spans="1:5" x14ac:dyDescent="0.15">
      <c r="B4" s="15" t="s">
        <v>115</v>
      </c>
    </row>
    <row r="5" spans="1:5" x14ac:dyDescent="0.15">
      <c r="B5" s="15" t="s">
        <v>64</v>
      </c>
    </row>
    <row r="6" spans="1:5" x14ac:dyDescent="0.15">
      <c r="B6" s="15" t="s">
        <v>95</v>
      </c>
    </row>
    <row r="7" spans="1:5" x14ac:dyDescent="0.15">
      <c r="B7" s="15" t="s">
        <v>94</v>
      </c>
    </row>
    <row r="8" spans="1:5" ht="14.25" thickBot="1" x14ac:dyDescent="0.2"/>
    <row r="9" spans="1:5" ht="15" thickTop="1" thickBot="1" x14ac:dyDescent="0.2">
      <c r="B9" s="24" t="s">
        <v>59</v>
      </c>
      <c r="C9" s="307"/>
      <c r="D9" s="308"/>
      <c r="E9" s="309"/>
    </row>
    <row r="10" spans="1:5" ht="14.25" thickBot="1" x14ac:dyDescent="0.2">
      <c r="B10" s="25" t="s">
        <v>60</v>
      </c>
      <c r="C10" s="313"/>
      <c r="D10" s="314"/>
      <c r="E10" s="315"/>
    </row>
    <row r="11" spans="1:5" ht="14.25" thickBot="1" x14ac:dyDescent="0.2">
      <c r="B11" s="25" t="s">
        <v>61</v>
      </c>
      <c r="C11" s="26"/>
      <c r="D11" s="27" t="s">
        <v>62</v>
      </c>
      <c r="E11" s="28"/>
    </row>
    <row r="12" spans="1:5" ht="14.25" thickBot="1" x14ac:dyDescent="0.2">
      <c r="B12" s="310" t="s">
        <v>63</v>
      </c>
      <c r="C12" s="311"/>
      <c r="D12" s="311"/>
      <c r="E12" s="312"/>
    </row>
    <row r="13" spans="1:5" x14ac:dyDescent="0.15">
      <c r="B13" s="297"/>
      <c r="C13" s="298"/>
      <c r="D13" s="298"/>
      <c r="E13" s="299"/>
    </row>
    <row r="14" spans="1:5" x14ac:dyDescent="0.15">
      <c r="B14" s="300"/>
      <c r="C14" s="301"/>
      <c r="D14" s="301"/>
      <c r="E14" s="302"/>
    </row>
    <row r="15" spans="1:5" x14ac:dyDescent="0.15">
      <c r="B15" s="300"/>
      <c r="C15" s="301"/>
      <c r="D15" s="301"/>
      <c r="E15" s="302"/>
    </row>
    <row r="16" spans="1:5" x14ac:dyDescent="0.15">
      <c r="B16" s="300"/>
      <c r="C16" s="301"/>
      <c r="D16" s="301"/>
      <c r="E16" s="302"/>
    </row>
    <row r="17" spans="2:5" x14ac:dyDescent="0.15">
      <c r="B17" s="300"/>
      <c r="C17" s="301"/>
      <c r="D17" s="301"/>
      <c r="E17" s="302"/>
    </row>
    <row r="18" spans="2:5" ht="14.25" thickBot="1" x14ac:dyDescent="0.2">
      <c r="B18" s="303"/>
      <c r="C18" s="304"/>
      <c r="D18" s="304"/>
      <c r="E18" s="305"/>
    </row>
    <row r="19" spans="2:5" ht="15" thickTop="1" thickBot="1" x14ac:dyDescent="0.2">
      <c r="B19" s="306"/>
      <c r="C19" s="306"/>
      <c r="D19" s="306"/>
      <c r="E19" s="306"/>
    </row>
    <row r="20" spans="2:5" ht="15" thickTop="1" thickBot="1" x14ac:dyDescent="0.2">
      <c r="B20" s="25" t="s">
        <v>59</v>
      </c>
      <c r="C20" s="307"/>
      <c r="D20" s="308"/>
      <c r="E20" s="309"/>
    </row>
    <row r="21" spans="2:5" ht="14.25" thickBot="1" x14ac:dyDescent="0.2">
      <c r="B21" s="25" t="s">
        <v>60</v>
      </c>
      <c r="C21" s="313"/>
      <c r="D21" s="314"/>
      <c r="E21" s="315"/>
    </row>
    <row r="22" spans="2:5" ht="14.25" thickBot="1" x14ac:dyDescent="0.2">
      <c r="B22" s="25" t="s">
        <v>61</v>
      </c>
      <c r="C22" s="26"/>
      <c r="D22" s="27" t="s">
        <v>62</v>
      </c>
      <c r="E22" s="28"/>
    </row>
    <row r="23" spans="2:5" ht="14.25" thickBot="1" x14ac:dyDescent="0.2">
      <c r="B23" s="310" t="s">
        <v>63</v>
      </c>
      <c r="C23" s="311"/>
      <c r="D23" s="311"/>
      <c r="E23" s="312"/>
    </row>
    <row r="24" spans="2:5" x14ac:dyDescent="0.15">
      <c r="B24" s="297"/>
      <c r="C24" s="298"/>
      <c r="D24" s="298"/>
      <c r="E24" s="299"/>
    </row>
    <row r="25" spans="2:5" x14ac:dyDescent="0.15">
      <c r="B25" s="300"/>
      <c r="C25" s="301"/>
      <c r="D25" s="301"/>
      <c r="E25" s="302"/>
    </row>
    <row r="26" spans="2:5" x14ac:dyDescent="0.15">
      <c r="B26" s="300"/>
      <c r="C26" s="301"/>
      <c r="D26" s="301"/>
      <c r="E26" s="302"/>
    </row>
    <row r="27" spans="2:5" x14ac:dyDescent="0.15">
      <c r="B27" s="300"/>
      <c r="C27" s="301"/>
      <c r="D27" s="301"/>
      <c r="E27" s="302"/>
    </row>
    <row r="28" spans="2:5" x14ac:dyDescent="0.15">
      <c r="B28" s="300"/>
      <c r="C28" s="301"/>
      <c r="D28" s="301"/>
      <c r="E28" s="302"/>
    </row>
    <row r="29" spans="2:5" ht="14.25" thickBot="1" x14ac:dyDescent="0.2">
      <c r="B29" s="303"/>
      <c r="C29" s="304"/>
      <c r="D29" s="304"/>
      <c r="E29" s="305"/>
    </row>
    <row r="30" spans="2:5" ht="15" thickTop="1" thickBot="1" x14ac:dyDescent="0.2">
      <c r="B30" s="306"/>
      <c r="C30" s="306"/>
      <c r="D30" s="306"/>
      <c r="E30" s="306"/>
    </row>
    <row r="31" spans="2:5" ht="15" thickTop="1" thickBot="1" x14ac:dyDescent="0.2">
      <c r="B31" s="25" t="s">
        <v>59</v>
      </c>
      <c r="C31" s="307"/>
      <c r="D31" s="308"/>
      <c r="E31" s="309"/>
    </row>
    <row r="32" spans="2:5" ht="14.25" thickBot="1" x14ac:dyDescent="0.2">
      <c r="B32" s="25" t="s">
        <v>60</v>
      </c>
      <c r="C32" s="313"/>
      <c r="D32" s="314"/>
      <c r="E32" s="315"/>
    </row>
    <row r="33" spans="2:5" ht="14.25" thickBot="1" x14ac:dyDescent="0.2">
      <c r="B33" s="25" t="s">
        <v>61</v>
      </c>
      <c r="C33" s="26"/>
      <c r="D33" s="27" t="s">
        <v>62</v>
      </c>
      <c r="E33" s="28"/>
    </row>
    <row r="34" spans="2:5" ht="14.25" thickBot="1" x14ac:dyDescent="0.2">
      <c r="B34" s="310" t="s">
        <v>63</v>
      </c>
      <c r="C34" s="311"/>
      <c r="D34" s="311"/>
      <c r="E34" s="312"/>
    </row>
    <row r="35" spans="2:5" x14ac:dyDescent="0.15">
      <c r="B35" s="297"/>
      <c r="C35" s="298"/>
      <c r="D35" s="298"/>
      <c r="E35" s="299"/>
    </row>
    <row r="36" spans="2:5" x14ac:dyDescent="0.15">
      <c r="B36" s="300"/>
      <c r="C36" s="301"/>
      <c r="D36" s="301"/>
      <c r="E36" s="302"/>
    </row>
    <row r="37" spans="2:5" x14ac:dyDescent="0.15">
      <c r="B37" s="300"/>
      <c r="C37" s="301"/>
      <c r="D37" s="301"/>
      <c r="E37" s="302"/>
    </row>
    <row r="38" spans="2:5" x14ac:dyDescent="0.15">
      <c r="B38" s="300"/>
      <c r="C38" s="301"/>
      <c r="D38" s="301"/>
      <c r="E38" s="302"/>
    </row>
    <row r="39" spans="2:5" x14ac:dyDescent="0.15">
      <c r="B39" s="300"/>
      <c r="C39" s="301"/>
      <c r="D39" s="301"/>
      <c r="E39" s="302"/>
    </row>
    <row r="40" spans="2:5" ht="14.25" thickBot="1" x14ac:dyDescent="0.2">
      <c r="B40" s="303"/>
      <c r="C40" s="304"/>
      <c r="D40" s="304"/>
      <c r="E40" s="305"/>
    </row>
    <row r="41" spans="2:5" ht="15" thickTop="1" thickBot="1" x14ac:dyDescent="0.2">
      <c r="B41" s="306"/>
      <c r="C41" s="306"/>
      <c r="D41" s="306"/>
      <c r="E41" s="306"/>
    </row>
    <row r="42" spans="2:5" ht="15" thickTop="1" thickBot="1" x14ac:dyDescent="0.2">
      <c r="B42" s="25" t="s">
        <v>59</v>
      </c>
      <c r="C42" s="307"/>
      <c r="D42" s="308"/>
      <c r="E42" s="309"/>
    </row>
    <row r="43" spans="2:5" ht="14.25" thickBot="1" x14ac:dyDescent="0.2">
      <c r="B43" s="25" t="s">
        <v>60</v>
      </c>
      <c r="C43" s="313"/>
      <c r="D43" s="314"/>
      <c r="E43" s="315"/>
    </row>
    <row r="44" spans="2:5" ht="14.25" thickBot="1" x14ac:dyDescent="0.2">
      <c r="B44" s="25" t="s">
        <v>61</v>
      </c>
      <c r="C44" s="26"/>
      <c r="D44" s="27" t="s">
        <v>62</v>
      </c>
      <c r="E44" s="28"/>
    </row>
    <row r="45" spans="2:5" ht="14.25" thickBot="1" x14ac:dyDescent="0.2">
      <c r="B45" s="310" t="s">
        <v>63</v>
      </c>
      <c r="C45" s="311"/>
      <c r="D45" s="311"/>
      <c r="E45" s="312"/>
    </row>
    <row r="46" spans="2:5" x14ac:dyDescent="0.15">
      <c r="B46" s="297"/>
      <c r="C46" s="298"/>
      <c r="D46" s="298"/>
      <c r="E46" s="299"/>
    </row>
    <row r="47" spans="2:5" x14ac:dyDescent="0.15">
      <c r="B47" s="300"/>
      <c r="C47" s="301"/>
      <c r="D47" s="301"/>
      <c r="E47" s="302"/>
    </row>
    <row r="48" spans="2:5" x14ac:dyDescent="0.15">
      <c r="B48" s="300"/>
      <c r="C48" s="301"/>
      <c r="D48" s="301"/>
      <c r="E48" s="302"/>
    </row>
    <row r="49" spans="2:5" x14ac:dyDescent="0.15">
      <c r="B49" s="300"/>
      <c r="C49" s="301"/>
      <c r="D49" s="301"/>
      <c r="E49" s="302"/>
    </row>
    <row r="50" spans="2:5" x14ac:dyDescent="0.15">
      <c r="B50" s="300"/>
      <c r="C50" s="301"/>
      <c r="D50" s="301"/>
      <c r="E50" s="302"/>
    </row>
    <row r="51" spans="2:5" ht="14.25" thickBot="1" x14ac:dyDescent="0.2">
      <c r="B51" s="303"/>
      <c r="C51" s="304"/>
      <c r="D51" s="304"/>
      <c r="E51" s="305"/>
    </row>
    <row r="52" spans="2:5" ht="15" thickTop="1" thickBot="1" x14ac:dyDescent="0.2">
      <c r="B52" s="306"/>
      <c r="C52" s="306"/>
      <c r="D52" s="306"/>
      <c r="E52" s="306"/>
    </row>
    <row r="53" spans="2:5" ht="15" thickTop="1" thickBot="1" x14ac:dyDescent="0.2">
      <c r="B53" s="25" t="s">
        <v>59</v>
      </c>
      <c r="C53" s="307"/>
      <c r="D53" s="308"/>
      <c r="E53" s="309"/>
    </row>
    <row r="54" spans="2:5" ht="14.25" thickBot="1" x14ac:dyDescent="0.2">
      <c r="B54" s="25" t="s">
        <v>60</v>
      </c>
      <c r="C54" s="313"/>
      <c r="D54" s="314"/>
      <c r="E54" s="315"/>
    </row>
    <row r="55" spans="2:5" ht="14.25" thickBot="1" x14ac:dyDescent="0.2">
      <c r="B55" s="25" t="s">
        <v>61</v>
      </c>
      <c r="C55" s="26"/>
      <c r="D55" s="27" t="s">
        <v>62</v>
      </c>
      <c r="E55" s="28"/>
    </row>
    <row r="56" spans="2:5" ht="14.25" thickBot="1" x14ac:dyDescent="0.2">
      <c r="B56" s="310" t="s">
        <v>63</v>
      </c>
      <c r="C56" s="311"/>
      <c r="D56" s="311"/>
      <c r="E56" s="312"/>
    </row>
    <row r="57" spans="2:5" x14ac:dyDescent="0.15">
      <c r="B57" s="297"/>
      <c r="C57" s="298"/>
      <c r="D57" s="298"/>
      <c r="E57" s="299"/>
    </row>
    <row r="58" spans="2:5" x14ac:dyDescent="0.15">
      <c r="B58" s="300"/>
      <c r="C58" s="301"/>
      <c r="D58" s="301"/>
      <c r="E58" s="302"/>
    </row>
    <row r="59" spans="2:5" x14ac:dyDescent="0.15">
      <c r="B59" s="300"/>
      <c r="C59" s="301"/>
      <c r="D59" s="301"/>
      <c r="E59" s="302"/>
    </row>
    <row r="60" spans="2:5" x14ac:dyDescent="0.15">
      <c r="B60" s="300"/>
      <c r="C60" s="301"/>
      <c r="D60" s="301"/>
      <c r="E60" s="302"/>
    </row>
    <row r="61" spans="2:5" x14ac:dyDescent="0.15">
      <c r="B61" s="300"/>
      <c r="C61" s="301"/>
      <c r="D61" s="301"/>
      <c r="E61" s="302"/>
    </row>
    <row r="62" spans="2:5" ht="14.25" thickBot="1" x14ac:dyDescent="0.2">
      <c r="B62" s="303"/>
      <c r="C62" s="304"/>
      <c r="D62" s="304"/>
      <c r="E62" s="305"/>
    </row>
    <row r="63" spans="2:5" ht="14.25" thickTop="1" x14ac:dyDescent="0.15"/>
  </sheetData>
  <mergeCells count="24">
    <mergeCell ref="B52:E52"/>
    <mergeCell ref="C53:E53"/>
    <mergeCell ref="C54:E54"/>
    <mergeCell ref="B56:E56"/>
    <mergeCell ref="B57:E62"/>
    <mergeCell ref="B41:E41"/>
    <mergeCell ref="C42:E42"/>
    <mergeCell ref="C43:E43"/>
    <mergeCell ref="B45:E45"/>
    <mergeCell ref="B46:E51"/>
    <mergeCell ref="B23:E23"/>
    <mergeCell ref="C9:E9"/>
    <mergeCell ref="B12:E12"/>
    <mergeCell ref="B13:E18"/>
    <mergeCell ref="B19:E19"/>
    <mergeCell ref="C20:E20"/>
    <mergeCell ref="C10:E10"/>
    <mergeCell ref="C21:E21"/>
    <mergeCell ref="B24:E29"/>
    <mergeCell ref="B30:E30"/>
    <mergeCell ref="C31:E31"/>
    <mergeCell ref="B34:E34"/>
    <mergeCell ref="B35:E40"/>
    <mergeCell ref="C32:E32"/>
  </mergeCells>
  <phoneticPr fontId="3"/>
  <pageMargins left="0.70866141732283472" right="0.70866141732283472" top="0.74803149606299213" bottom="0.74803149606299213" header="0.31496062992125984" footer="0.31496062992125984"/>
  <pageSetup paperSize="9" scale="7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I31"/>
  <sheetViews>
    <sheetView showGridLines="0" view="pageBreakPreview" zoomScale="115" zoomScaleNormal="90" zoomScaleSheetLayoutView="115" workbookViewId="0">
      <selection activeCell="A4" sqref="A4"/>
    </sheetView>
  </sheetViews>
  <sheetFormatPr defaultRowHeight="13.5" x14ac:dyDescent="0.15"/>
  <cols>
    <col min="1" max="1" width="2.75" style="1" customWidth="1"/>
    <col min="2" max="2" width="1.625" style="1" customWidth="1"/>
    <col min="3" max="3" width="3.5" style="1" customWidth="1"/>
    <col min="4" max="4" width="14.625" style="1" customWidth="1"/>
    <col min="5" max="5" width="14.375" style="1" customWidth="1"/>
    <col min="6" max="6" width="9" style="2"/>
    <col min="7" max="7" width="9" style="1"/>
    <col min="8" max="8" width="12.125" style="2" bestFit="1" customWidth="1"/>
    <col min="9" max="9" width="20.75" style="1" customWidth="1"/>
    <col min="10" max="16384" width="9" style="1"/>
  </cols>
  <sheetData>
    <row r="1" spans="1:9" ht="16.5" x14ac:dyDescent="0.15">
      <c r="A1" s="7" t="s">
        <v>137</v>
      </c>
      <c r="B1" s="7"/>
    </row>
    <row r="3" spans="1:9" x14ac:dyDescent="0.15">
      <c r="A3" s="23" t="s">
        <v>138</v>
      </c>
    </row>
    <row r="4" spans="1:9" x14ac:dyDescent="0.15">
      <c r="A4" s="23" t="s">
        <v>244</v>
      </c>
    </row>
    <row r="5" spans="1:9" x14ac:dyDescent="0.15">
      <c r="A5" s="23"/>
      <c r="B5" s="23"/>
    </row>
    <row r="6" spans="1:9" ht="18" customHeight="1" x14ac:dyDescent="0.15">
      <c r="B6" s="1" t="s">
        <v>53</v>
      </c>
      <c r="D6" s="8"/>
      <c r="E6" s="8"/>
      <c r="F6" s="11"/>
      <c r="G6" s="8"/>
      <c r="H6" s="11"/>
    </row>
    <row r="7" spans="1:9" ht="18" customHeight="1" x14ac:dyDescent="0.15">
      <c r="C7" s="4"/>
      <c r="D7" s="4" t="s">
        <v>0</v>
      </c>
      <c r="E7" s="4" t="s">
        <v>6</v>
      </c>
      <c r="F7" s="12" t="s">
        <v>1</v>
      </c>
      <c r="G7" s="4" t="s">
        <v>2</v>
      </c>
      <c r="H7" s="12" t="s">
        <v>3</v>
      </c>
      <c r="I7" s="4" t="s">
        <v>4</v>
      </c>
    </row>
    <row r="8" spans="1:9" ht="18" customHeight="1" thickBot="1" x14ac:dyDescent="0.2">
      <c r="C8" s="5">
        <v>1</v>
      </c>
      <c r="D8" s="6"/>
      <c r="E8" s="6"/>
      <c r="F8" s="13"/>
      <c r="G8" s="6"/>
      <c r="H8" s="13"/>
      <c r="I8" s="6"/>
    </row>
    <row r="9" spans="1:9" ht="18" customHeight="1" thickTop="1" x14ac:dyDescent="0.15">
      <c r="C9" s="316" t="s">
        <v>5</v>
      </c>
      <c r="D9" s="317"/>
      <c r="E9" s="317"/>
      <c r="F9" s="317"/>
      <c r="G9" s="318"/>
      <c r="H9" s="14"/>
      <c r="I9" s="14"/>
    </row>
    <row r="10" spans="1:9" ht="18" customHeight="1" x14ac:dyDescent="0.15">
      <c r="C10" s="29"/>
      <c r="D10" s="30"/>
      <c r="E10" s="30"/>
      <c r="F10" s="30"/>
      <c r="G10" s="30"/>
      <c r="H10" s="31"/>
    </row>
    <row r="11" spans="1:9" ht="18" customHeight="1" x14ac:dyDescent="0.15">
      <c r="B11" s="1" t="s">
        <v>51</v>
      </c>
      <c r="D11" s="8"/>
      <c r="E11" s="8"/>
      <c r="F11" s="11"/>
      <c r="G11" s="8"/>
      <c r="H11" s="11"/>
    </row>
    <row r="12" spans="1:9" ht="18" customHeight="1" x14ac:dyDescent="0.15">
      <c r="C12" s="4"/>
      <c r="D12" s="4" t="s">
        <v>0</v>
      </c>
      <c r="E12" s="4" t="s">
        <v>6</v>
      </c>
      <c r="F12" s="12" t="s">
        <v>1</v>
      </c>
      <c r="G12" s="4" t="s">
        <v>2</v>
      </c>
      <c r="H12" s="12" t="s">
        <v>3</v>
      </c>
      <c r="I12" s="4" t="s">
        <v>4</v>
      </c>
    </row>
    <row r="13" spans="1:9" ht="18" customHeight="1" x14ac:dyDescent="0.15">
      <c r="C13" s="5">
        <v>1</v>
      </c>
      <c r="D13" s="6"/>
      <c r="E13" s="6"/>
      <c r="F13" s="13"/>
      <c r="G13" s="6"/>
      <c r="H13" s="13"/>
      <c r="I13" s="6"/>
    </row>
    <row r="14" spans="1:9" ht="18" customHeight="1" thickBot="1" x14ac:dyDescent="0.2">
      <c r="C14" s="5">
        <v>2</v>
      </c>
      <c r="D14" s="6"/>
      <c r="E14" s="6"/>
      <c r="F14" s="13"/>
      <c r="G14" s="6"/>
      <c r="H14" s="13"/>
      <c r="I14" s="13"/>
    </row>
    <row r="15" spans="1:9" ht="18" customHeight="1" thickTop="1" x14ac:dyDescent="0.15">
      <c r="C15" s="316" t="s">
        <v>5</v>
      </c>
      <c r="D15" s="317"/>
      <c r="E15" s="317"/>
      <c r="F15" s="317"/>
      <c r="G15" s="318"/>
      <c r="H15" s="14"/>
      <c r="I15" s="14"/>
    </row>
    <row r="16" spans="1:9" ht="18" customHeight="1" x14ac:dyDescent="0.15">
      <c r="C16" s="29"/>
      <c r="D16" s="30"/>
      <c r="E16" s="30"/>
      <c r="F16" s="30"/>
      <c r="G16" s="30"/>
      <c r="H16" s="31"/>
    </row>
    <row r="17" spans="2:9" ht="18" customHeight="1" x14ac:dyDescent="0.15">
      <c r="B17" s="1" t="s">
        <v>104</v>
      </c>
      <c r="D17" s="8"/>
      <c r="E17" s="8"/>
      <c r="F17" s="11"/>
      <c r="G17" s="8"/>
      <c r="H17" s="11"/>
    </row>
    <row r="18" spans="2:9" ht="18" customHeight="1" x14ac:dyDescent="0.15">
      <c r="C18" s="4"/>
      <c r="D18" s="4" t="s">
        <v>0</v>
      </c>
      <c r="E18" s="4" t="s">
        <v>6</v>
      </c>
      <c r="F18" s="12" t="s">
        <v>1</v>
      </c>
      <c r="G18" s="4" t="s">
        <v>2</v>
      </c>
      <c r="H18" s="12" t="s">
        <v>3</v>
      </c>
      <c r="I18" s="4" t="s">
        <v>4</v>
      </c>
    </row>
    <row r="19" spans="2:9" ht="18" customHeight="1" x14ac:dyDescent="0.15">
      <c r="C19" s="5">
        <v>1</v>
      </c>
      <c r="D19" s="9"/>
      <c r="E19" s="6"/>
      <c r="F19" s="13"/>
      <c r="G19" s="6"/>
      <c r="H19" s="13"/>
      <c r="I19" s="6"/>
    </row>
    <row r="20" spans="2:9" ht="18" customHeight="1" x14ac:dyDescent="0.15">
      <c r="C20" s="5">
        <v>2</v>
      </c>
      <c r="D20" s="9"/>
      <c r="E20" s="6"/>
      <c r="F20" s="13"/>
      <c r="G20" s="6"/>
      <c r="H20" s="13"/>
      <c r="I20" s="13"/>
    </row>
    <row r="21" spans="2:9" ht="18" customHeight="1" x14ac:dyDescent="0.15">
      <c r="C21" s="5">
        <v>3</v>
      </c>
      <c r="D21" s="9"/>
      <c r="E21" s="6"/>
      <c r="F21" s="13"/>
      <c r="G21" s="6"/>
      <c r="H21" s="13"/>
      <c r="I21" s="13"/>
    </row>
    <row r="22" spans="2:9" ht="18" customHeight="1" x14ac:dyDescent="0.15">
      <c r="C22" s="5">
        <v>4</v>
      </c>
      <c r="D22" s="9"/>
      <c r="E22" s="6"/>
      <c r="F22" s="13"/>
      <c r="G22" s="6"/>
      <c r="H22" s="13"/>
      <c r="I22" s="13"/>
    </row>
    <row r="23" spans="2:9" ht="18" customHeight="1" x14ac:dyDescent="0.15">
      <c r="C23" s="5">
        <v>5</v>
      </c>
      <c r="D23" s="9"/>
      <c r="E23" s="6"/>
      <c r="F23" s="13"/>
      <c r="G23" s="6"/>
      <c r="H23" s="13"/>
      <c r="I23" s="13"/>
    </row>
    <row r="24" spans="2:9" ht="18" customHeight="1" x14ac:dyDescent="0.15">
      <c r="C24" s="5">
        <v>6</v>
      </c>
      <c r="D24" s="9"/>
      <c r="E24" s="6"/>
      <c r="F24" s="13"/>
      <c r="G24" s="6"/>
      <c r="H24" s="13"/>
      <c r="I24" s="13"/>
    </row>
    <row r="25" spans="2:9" ht="18" customHeight="1" x14ac:dyDescent="0.15">
      <c r="C25" s="5">
        <v>7</v>
      </c>
      <c r="D25" s="9"/>
      <c r="E25" s="6"/>
      <c r="F25" s="13"/>
      <c r="G25" s="6"/>
      <c r="H25" s="13"/>
      <c r="I25" s="13"/>
    </row>
    <row r="26" spans="2:9" ht="18" customHeight="1" x14ac:dyDescent="0.15">
      <c r="C26" s="5">
        <v>8</v>
      </c>
      <c r="D26" s="9"/>
      <c r="E26" s="6"/>
      <c r="F26" s="13"/>
      <c r="G26" s="6"/>
      <c r="H26" s="13"/>
      <c r="I26" s="13"/>
    </row>
    <row r="27" spans="2:9" ht="18" customHeight="1" x14ac:dyDescent="0.15">
      <c r="C27" s="5">
        <v>9</v>
      </c>
      <c r="D27" s="9"/>
      <c r="E27" s="6"/>
      <c r="F27" s="13"/>
      <c r="G27" s="6"/>
      <c r="H27" s="13"/>
      <c r="I27" s="13"/>
    </row>
    <row r="28" spans="2:9" ht="18" customHeight="1" thickBot="1" x14ac:dyDescent="0.2">
      <c r="C28" s="5">
        <v>10</v>
      </c>
      <c r="D28" s="9"/>
      <c r="E28" s="6"/>
      <c r="F28" s="13"/>
      <c r="G28" s="6"/>
      <c r="H28" s="13"/>
      <c r="I28" s="13"/>
    </row>
    <row r="29" spans="2:9" ht="18" customHeight="1" thickTop="1" x14ac:dyDescent="0.15">
      <c r="C29" s="316" t="s">
        <v>5</v>
      </c>
      <c r="D29" s="317"/>
      <c r="E29" s="317"/>
      <c r="F29" s="317"/>
      <c r="G29" s="318"/>
      <c r="H29" s="14"/>
      <c r="I29" s="14"/>
    </row>
    <row r="30" spans="2:9" ht="18" customHeight="1" thickBot="1" x14ac:dyDescent="0.2"/>
    <row r="31" spans="2:9" ht="24" customHeight="1" thickBot="1" x14ac:dyDescent="0.2">
      <c r="C31" s="319" t="s">
        <v>139</v>
      </c>
      <c r="D31" s="320"/>
      <c r="E31" s="320"/>
      <c r="F31" s="320"/>
      <c r="G31" s="321"/>
      <c r="H31" s="322"/>
    </row>
  </sheetData>
  <mergeCells count="5">
    <mergeCell ref="C9:G9"/>
    <mergeCell ref="C29:G29"/>
    <mergeCell ref="C15:G15"/>
    <mergeCell ref="C31:F31"/>
    <mergeCell ref="G31:H31"/>
  </mergeCells>
  <phoneticPr fontId="3"/>
  <pageMargins left="0.23622047244094491" right="0.23622047244094491" top="0.74803149606299213" bottom="0.74803149606299213" header="0.31496062992125984" footer="0.31496062992125984"/>
  <pageSetup paperSize="9" orientation="portrait"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I23"/>
  <sheetViews>
    <sheetView showGridLines="0" view="pageBreakPreview" zoomScale="90" zoomScaleNormal="100" zoomScaleSheetLayoutView="90" workbookViewId="0"/>
  </sheetViews>
  <sheetFormatPr defaultRowHeight="13.5" x14ac:dyDescent="0.15"/>
  <cols>
    <col min="1" max="1" width="3.125" style="1" customWidth="1"/>
    <col min="2" max="2" width="1.625" style="1" customWidth="1"/>
    <col min="3" max="3" width="3.5" style="1" customWidth="1"/>
    <col min="4" max="4" width="14.625" style="1" customWidth="1"/>
    <col min="5" max="5" width="14.375" style="1" customWidth="1"/>
    <col min="6" max="6" width="9" style="2"/>
    <col min="7" max="7" width="9" style="1"/>
    <col min="8" max="8" width="25.5" style="2" bestFit="1" customWidth="1"/>
    <col min="9" max="9" width="30.625" style="1" customWidth="1"/>
    <col min="10" max="16384" width="9" style="1"/>
  </cols>
  <sheetData>
    <row r="1" spans="1:9" ht="22.5" customHeight="1" x14ac:dyDescent="0.15">
      <c r="A1" s="7" t="s">
        <v>140</v>
      </c>
      <c r="B1" s="7"/>
    </row>
    <row r="2" spans="1:9" ht="22.5" customHeight="1" x14ac:dyDescent="0.15"/>
    <row r="3" spans="1:9" ht="22.5" customHeight="1" x14ac:dyDescent="0.15">
      <c r="A3" s="23" t="s">
        <v>141</v>
      </c>
    </row>
    <row r="4" spans="1:9" ht="22.5" customHeight="1" x14ac:dyDescent="0.15">
      <c r="A4" s="23" t="s">
        <v>11</v>
      </c>
      <c r="B4" s="23"/>
    </row>
    <row r="5" spans="1:9" ht="22.5" customHeight="1" x14ac:dyDescent="0.15">
      <c r="A5" s="323" t="s">
        <v>52</v>
      </c>
      <c r="B5" s="323"/>
      <c r="C5" s="323"/>
      <c r="D5" s="323"/>
      <c r="E5" s="323"/>
      <c r="F5" s="323"/>
      <c r="G5" s="323"/>
      <c r="H5" s="323"/>
      <c r="I5" s="323"/>
    </row>
    <row r="6" spans="1:9" ht="22.5" customHeight="1" x14ac:dyDescent="0.15">
      <c r="A6" s="323" t="s">
        <v>245</v>
      </c>
      <c r="B6" s="323"/>
      <c r="C6" s="323"/>
      <c r="D6" s="323"/>
      <c r="E6" s="323"/>
      <c r="F6" s="323"/>
      <c r="G6" s="323"/>
      <c r="H6" s="323"/>
      <c r="I6" s="323"/>
    </row>
    <row r="7" spans="1:9" ht="22.5" customHeight="1" x14ac:dyDescent="0.15">
      <c r="A7" s="23"/>
      <c r="B7" s="23"/>
    </row>
    <row r="8" spans="1:9" ht="18" customHeight="1" x14ac:dyDescent="0.15">
      <c r="B8" s="10"/>
      <c r="C8" s="4"/>
      <c r="D8" s="4" t="s">
        <v>0</v>
      </c>
      <c r="E8" s="4" t="s">
        <v>6</v>
      </c>
      <c r="F8" s="12" t="s">
        <v>24</v>
      </c>
      <c r="G8" s="4" t="s">
        <v>2</v>
      </c>
      <c r="H8" s="12" t="s">
        <v>73</v>
      </c>
      <c r="I8" s="4" t="s">
        <v>4</v>
      </c>
    </row>
    <row r="9" spans="1:9" ht="27" customHeight="1" x14ac:dyDescent="0.15">
      <c r="C9" s="5">
        <v>1</v>
      </c>
      <c r="D9" s="6"/>
      <c r="E9" s="6"/>
      <c r="F9" s="13"/>
      <c r="G9" s="6"/>
      <c r="H9" s="13"/>
      <c r="I9" s="6"/>
    </row>
    <row r="10" spans="1:9" ht="27" customHeight="1" x14ac:dyDescent="0.15">
      <c r="C10" s="5">
        <v>2</v>
      </c>
      <c r="D10" s="6"/>
      <c r="E10" s="6"/>
      <c r="F10" s="13"/>
      <c r="G10" s="6"/>
      <c r="H10" s="13"/>
      <c r="I10" s="6"/>
    </row>
    <row r="11" spans="1:9" ht="27" customHeight="1" x14ac:dyDescent="0.15">
      <c r="C11" s="5">
        <v>3</v>
      </c>
      <c r="D11" s="6"/>
      <c r="E11" s="6"/>
      <c r="F11" s="13"/>
      <c r="G11" s="6"/>
      <c r="H11" s="13"/>
      <c r="I11" s="6"/>
    </row>
    <row r="12" spans="1:9" ht="27" customHeight="1" x14ac:dyDescent="0.15">
      <c r="C12" s="5">
        <v>4</v>
      </c>
      <c r="D12" s="6"/>
      <c r="E12" s="6"/>
      <c r="F12" s="13"/>
      <c r="G12" s="6"/>
      <c r="H12" s="13"/>
      <c r="I12" s="6"/>
    </row>
    <row r="13" spans="1:9" ht="27" customHeight="1" x14ac:dyDescent="0.15">
      <c r="C13" s="5">
        <v>5</v>
      </c>
      <c r="D13" s="6"/>
      <c r="E13" s="6"/>
      <c r="F13" s="13"/>
      <c r="G13" s="6"/>
      <c r="H13" s="13"/>
      <c r="I13" s="6"/>
    </row>
    <row r="14" spans="1:9" ht="27" customHeight="1" x14ac:dyDescent="0.15">
      <c r="C14" s="5">
        <v>6</v>
      </c>
      <c r="D14" s="6"/>
      <c r="E14" s="6"/>
      <c r="F14" s="13"/>
      <c r="G14" s="6"/>
      <c r="H14" s="13"/>
      <c r="I14" s="6"/>
    </row>
    <row r="15" spans="1:9" ht="27" customHeight="1" x14ac:dyDescent="0.15">
      <c r="C15" s="5">
        <v>7</v>
      </c>
      <c r="D15" s="6"/>
      <c r="E15" s="6"/>
      <c r="F15" s="13"/>
      <c r="G15" s="6"/>
      <c r="H15" s="13"/>
      <c r="I15" s="6"/>
    </row>
    <row r="16" spans="1:9" ht="27" customHeight="1" x14ac:dyDescent="0.15">
      <c r="C16" s="5">
        <v>8</v>
      </c>
      <c r="D16" s="6"/>
      <c r="E16" s="6"/>
      <c r="F16" s="13"/>
      <c r="G16" s="6"/>
      <c r="H16" s="13"/>
      <c r="I16" s="6"/>
    </row>
    <row r="17" spans="3:9" ht="27" customHeight="1" x14ac:dyDescent="0.15">
      <c r="C17" s="5">
        <v>9</v>
      </c>
      <c r="D17" s="6"/>
      <c r="E17" s="6"/>
      <c r="F17" s="13"/>
      <c r="G17" s="6"/>
      <c r="H17" s="13"/>
      <c r="I17" s="6"/>
    </row>
    <row r="18" spans="3:9" ht="27" customHeight="1" thickBot="1" x14ac:dyDescent="0.2">
      <c r="C18" s="32">
        <v>10</v>
      </c>
      <c r="D18" s="33"/>
      <c r="E18" s="33"/>
      <c r="F18" s="34"/>
      <c r="G18" s="33"/>
      <c r="H18" s="34"/>
      <c r="I18" s="35"/>
    </row>
    <row r="19" spans="3:9" ht="27" customHeight="1" thickTop="1" thickBot="1" x14ac:dyDescent="0.2">
      <c r="C19" s="319" t="s">
        <v>142</v>
      </c>
      <c r="D19" s="320"/>
      <c r="E19" s="320"/>
      <c r="F19" s="320"/>
      <c r="G19" s="324"/>
      <c r="H19" s="37"/>
      <c r="I19" s="36"/>
    </row>
    <row r="21" spans="3:9" ht="14.25" thickBot="1" x14ac:dyDescent="0.2"/>
    <row r="22" spans="3:9" ht="59.25" customHeight="1" thickBot="1" x14ac:dyDescent="0.2">
      <c r="C22" s="325" t="s">
        <v>143</v>
      </c>
      <c r="D22" s="326"/>
      <c r="E22" s="326"/>
      <c r="F22" s="326"/>
      <c r="G22" s="326"/>
      <c r="H22" s="37"/>
    </row>
    <row r="23" spans="3:9" x14ac:dyDescent="0.15">
      <c r="C23" s="1" t="s">
        <v>72</v>
      </c>
    </row>
  </sheetData>
  <mergeCells count="4">
    <mergeCell ref="A5:I5"/>
    <mergeCell ref="C19:G19"/>
    <mergeCell ref="C22:G22"/>
    <mergeCell ref="A6:I6"/>
  </mergeCells>
  <phoneticPr fontId="3"/>
  <pageMargins left="0.23622047244094491" right="0.23622047244094491" top="0.74803149606299213" bottom="0.74803149606299213" header="0.31496062992125984" footer="0.31496062992125984"/>
  <pageSetup paperSize="9" scale="88"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S58"/>
  <sheetViews>
    <sheetView tabSelected="1" zoomScale="90" zoomScaleNormal="90" workbookViewId="0">
      <pane xSplit="5" ySplit="6" topLeftCell="F7" activePane="bottomRight" state="frozen"/>
      <selection pane="topRight" activeCell="G1" sqref="G1"/>
      <selection pane="bottomLeft" activeCell="A5" sqref="A5"/>
      <selection pane="bottomRight" activeCell="K55" sqref="K55"/>
    </sheetView>
  </sheetViews>
  <sheetFormatPr defaultRowHeight="18.75" x14ac:dyDescent="0.15"/>
  <cols>
    <col min="1" max="1" width="4.75" style="102" customWidth="1"/>
    <col min="2" max="2" width="12.625" style="100" customWidth="1"/>
    <col min="3" max="3" width="15.5" style="100" customWidth="1"/>
    <col min="4" max="4" width="30.625" style="100" customWidth="1"/>
    <col min="5" max="5" width="40.625" style="100" customWidth="1"/>
    <col min="6" max="6" width="9.5" style="101" bestFit="1" customWidth="1"/>
    <col min="7" max="9" width="9" style="102"/>
    <col min="10" max="10" width="15.5" style="101" customWidth="1"/>
    <col min="11" max="11" width="15.625" style="100" customWidth="1"/>
    <col min="12" max="18" width="12.625" style="102" customWidth="1"/>
    <col min="19" max="19" width="12.625" style="103" customWidth="1"/>
    <col min="20" max="16384" width="9" style="102"/>
  </cols>
  <sheetData>
    <row r="1" spans="1:19" ht="25.5" x14ac:dyDescent="0.15">
      <c r="A1" s="7" t="s">
        <v>358</v>
      </c>
      <c r="E1" s="247" t="s">
        <v>360</v>
      </c>
    </row>
    <row r="2" spans="1:19" ht="18" customHeight="1" x14ac:dyDescent="0.15">
      <c r="A2" s="99"/>
    </row>
    <row r="3" spans="1:19" ht="19.5" customHeight="1" x14ac:dyDescent="0.15">
      <c r="A3" s="339" t="s">
        <v>290</v>
      </c>
      <c r="B3" s="340"/>
      <c r="C3" s="341"/>
      <c r="D3" s="342"/>
      <c r="E3" s="102"/>
      <c r="F3" s="102"/>
    </row>
    <row r="4" spans="1:19" ht="19.5" thickBot="1" x14ac:dyDescent="0.2"/>
    <row r="5" spans="1:19" x14ac:dyDescent="0.15">
      <c r="A5" s="343" t="s">
        <v>291</v>
      </c>
      <c r="B5" s="327" t="s">
        <v>292</v>
      </c>
      <c r="C5" s="327" t="s">
        <v>293</v>
      </c>
      <c r="D5" s="327" t="s">
        <v>294</v>
      </c>
      <c r="E5" s="327" t="s">
        <v>295</v>
      </c>
      <c r="F5" s="104" t="s">
        <v>296</v>
      </c>
      <c r="G5" s="105"/>
      <c r="H5" s="105"/>
      <c r="I5" s="105"/>
      <c r="J5" s="104" t="s">
        <v>296</v>
      </c>
      <c r="K5" s="106"/>
      <c r="L5" s="329" t="s">
        <v>297</v>
      </c>
      <c r="M5" s="330"/>
      <c r="N5" s="107" t="s">
        <v>298</v>
      </c>
      <c r="O5" s="107" t="s">
        <v>299</v>
      </c>
      <c r="P5" s="108" t="s">
        <v>300</v>
      </c>
      <c r="Q5" s="108" t="s">
        <v>301</v>
      </c>
      <c r="R5" s="109" t="s">
        <v>302</v>
      </c>
      <c r="S5" s="331" t="s">
        <v>303</v>
      </c>
    </row>
    <row r="6" spans="1:19" ht="19.5" thickBot="1" x14ac:dyDescent="0.2">
      <c r="A6" s="344"/>
      <c r="B6" s="328"/>
      <c r="C6" s="328"/>
      <c r="D6" s="328"/>
      <c r="E6" s="328"/>
      <c r="F6" s="110" t="s">
        <v>304</v>
      </c>
      <c r="G6" s="111" t="s">
        <v>305</v>
      </c>
      <c r="H6" s="111" t="s">
        <v>306</v>
      </c>
      <c r="I6" s="111" t="s">
        <v>307</v>
      </c>
      <c r="J6" s="110" t="s">
        <v>308</v>
      </c>
      <c r="K6" s="112" t="s">
        <v>309</v>
      </c>
      <c r="L6" s="113" t="s">
        <v>310</v>
      </c>
      <c r="M6" s="114" t="s">
        <v>311</v>
      </c>
      <c r="N6" s="114" t="s">
        <v>312</v>
      </c>
      <c r="O6" s="114" t="s">
        <v>313</v>
      </c>
      <c r="P6" s="114" t="s">
        <v>314</v>
      </c>
      <c r="Q6" s="114" t="s">
        <v>315</v>
      </c>
      <c r="R6" s="114" t="s">
        <v>316</v>
      </c>
      <c r="S6" s="332"/>
    </row>
    <row r="7" spans="1:19" x14ac:dyDescent="0.15">
      <c r="A7" s="115">
        <v>1</v>
      </c>
      <c r="B7" s="116" t="s">
        <v>317</v>
      </c>
      <c r="C7" s="117" t="s">
        <v>318</v>
      </c>
      <c r="D7" s="117" t="s">
        <v>319</v>
      </c>
      <c r="E7" s="117"/>
      <c r="F7" s="118"/>
      <c r="G7" s="119">
        <v>17</v>
      </c>
      <c r="H7" s="119" t="s">
        <v>320</v>
      </c>
      <c r="I7" s="119"/>
      <c r="J7" s="118">
        <f>F7*G7</f>
        <v>0</v>
      </c>
      <c r="K7" s="120"/>
      <c r="L7" s="121"/>
      <c r="M7" s="122"/>
      <c r="N7" s="122"/>
      <c r="O7" s="122"/>
      <c r="P7" s="122"/>
      <c r="Q7" s="122"/>
      <c r="R7" s="123"/>
      <c r="S7" s="124"/>
    </row>
    <row r="8" spans="1:19" x14ac:dyDescent="0.15">
      <c r="A8" s="125">
        <v>2</v>
      </c>
      <c r="B8" s="126" t="s">
        <v>317</v>
      </c>
      <c r="C8" s="127" t="s">
        <v>318</v>
      </c>
      <c r="D8" s="127" t="s">
        <v>321</v>
      </c>
      <c r="E8" s="127"/>
      <c r="F8" s="128"/>
      <c r="G8" s="129">
        <v>17</v>
      </c>
      <c r="H8" s="129" t="s">
        <v>320</v>
      </c>
      <c r="I8" s="129"/>
      <c r="J8" s="128">
        <f>F8*G8</f>
        <v>0</v>
      </c>
      <c r="K8" s="130"/>
      <c r="L8" s="131"/>
      <c r="M8" s="132"/>
      <c r="N8" s="132"/>
      <c r="O8" s="132"/>
      <c r="P8" s="132"/>
      <c r="Q8" s="132"/>
      <c r="R8" s="133"/>
      <c r="S8" s="134"/>
    </row>
    <row r="9" spans="1:19" x14ac:dyDescent="0.15">
      <c r="A9" s="125">
        <v>3</v>
      </c>
      <c r="B9" s="126" t="s">
        <v>317</v>
      </c>
      <c r="C9" s="127" t="s">
        <v>318</v>
      </c>
      <c r="D9" s="127" t="s">
        <v>322</v>
      </c>
      <c r="E9" s="127"/>
      <c r="F9" s="128"/>
      <c r="G9" s="129">
        <v>3</v>
      </c>
      <c r="H9" s="129" t="s">
        <v>320</v>
      </c>
      <c r="I9" s="129"/>
      <c r="J9" s="128">
        <f>F9*G9</f>
        <v>0</v>
      </c>
      <c r="K9" s="130"/>
      <c r="L9" s="131"/>
      <c r="M9" s="132"/>
      <c r="N9" s="132"/>
      <c r="O9" s="132"/>
      <c r="P9" s="132"/>
      <c r="Q9" s="132"/>
      <c r="R9" s="133"/>
      <c r="S9" s="134"/>
    </row>
    <row r="10" spans="1:19" x14ac:dyDescent="0.15">
      <c r="A10" s="125">
        <v>4</v>
      </c>
      <c r="B10" s="126" t="s">
        <v>317</v>
      </c>
      <c r="C10" s="127" t="s">
        <v>318</v>
      </c>
      <c r="D10" s="127" t="s">
        <v>323</v>
      </c>
      <c r="E10" s="127"/>
      <c r="F10" s="128"/>
      <c r="G10" s="129">
        <v>14</v>
      </c>
      <c r="H10" s="129" t="s">
        <v>320</v>
      </c>
      <c r="I10" s="129"/>
      <c r="J10" s="128">
        <f>F10*G10</f>
        <v>0</v>
      </c>
      <c r="K10" s="130"/>
      <c r="L10" s="131"/>
      <c r="M10" s="132"/>
      <c r="N10" s="132"/>
      <c r="O10" s="132"/>
      <c r="P10" s="132"/>
      <c r="Q10" s="132"/>
      <c r="R10" s="133"/>
      <c r="S10" s="134"/>
    </row>
    <row r="11" spans="1:19" x14ac:dyDescent="0.15">
      <c r="A11" s="125">
        <v>5</v>
      </c>
      <c r="B11" s="126" t="s">
        <v>317</v>
      </c>
      <c r="C11" s="127" t="s">
        <v>318</v>
      </c>
      <c r="D11" s="127" t="s">
        <v>324</v>
      </c>
      <c r="E11" s="127"/>
      <c r="F11" s="128"/>
      <c r="G11" s="129"/>
      <c r="H11" s="129"/>
      <c r="I11" s="129"/>
      <c r="J11" s="128">
        <f>F11*G11</f>
        <v>0</v>
      </c>
      <c r="K11" s="130"/>
      <c r="L11" s="131"/>
      <c r="M11" s="132"/>
      <c r="N11" s="132"/>
      <c r="O11" s="132"/>
      <c r="P11" s="132"/>
      <c r="Q11" s="132"/>
      <c r="R11" s="133"/>
      <c r="S11" s="134"/>
    </row>
    <row r="12" spans="1:19" x14ac:dyDescent="0.15">
      <c r="A12" s="125">
        <v>6</v>
      </c>
      <c r="B12" s="126" t="s">
        <v>317</v>
      </c>
      <c r="C12" s="135" t="s">
        <v>318</v>
      </c>
      <c r="D12" s="135" t="s">
        <v>325</v>
      </c>
      <c r="E12" s="135"/>
      <c r="F12" s="136"/>
      <c r="G12" s="137"/>
      <c r="H12" s="137"/>
      <c r="I12" s="137"/>
      <c r="J12" s="136">
        <f>SUM(J7:J11)</f>
        <v>0</v>
      </c>
      <c r="K12" s="138"/>
      <c r="L12" s="139">
        <f>J12</f>
        <v>0</v>
      </c>
      <c r="M12" s="132"/>
      <c r="N12" s="132"/>
      <c r="O12" s="132"/>
      <c r="P12" s="132"/>
      <c r="Q12" s="132"/>
      <c r="R12" s="133"/>
      <c r="S12" s="134">
        <f>SUM(L12:R12)</f>
        <v>0</v>
      </c>
    </row>
    <row r="13" spans="1:19" x14ac:dyDescent="0.15">
      <c r="A13" s="125">
        <v>7</v>
      </c>
      <c r="B13" s="126" t="s">
        <v>317</v>
      </c>
      <c r="C13" s="127" t="s">
        <v>326</v>
      </c>
      <c r="D13" s="127" t="s">
        <v>327</v>
      </c>
      <c r="E13" s="127"/>
      <c r="F13" s="128"/>
      <c r="G13" s="129"/>
      <c r="H13" s="129"/>
      <c r="I13" s="129"/>
      <c r="J13" s="128">
        <f>F13*G13</f>
        <v>0</v>
      </c>
      <c r="K13" s="130"/>
      <c r="L13" s="131"/>
      <c r="M13" s="132"/>
      <c r="N13" s="132"/>
      <c r="O13" s="132"/>
      <c r="P13" s="132"/>
      <c r="Q13" s="132"/>
      <c r="R13" s="133"/>
      <c r="S13" s="134"/>
    </row>
    <row r="14" spans="1:19" x14ac:dyDescent="0.15">
      <c r="A14" s="125">
        <v>8</v>
      </c>
      <c r="B14" s="126" t="s">
        <v>317</v>
      </c>
      <c r="C14" s="127" t="s">
        <v>326</v>
      </c>
      <c r="D14" s="127" t="s">
        <v>328</v>
      </c>
      <c r="E14" s="127"/>
      <c r="F14" s="128"/>
      <c r="G14" s="129"/>
      <c r="H14" s="129"/>
      <c r="I14" s="129"/>
      <c r="J14" s="128">
        <f>F14*G14</f>
        <v>0</v>
      </c>
      <c r="K14" s="130"/>
      <c r="L14" s="131"/>
      <c r="M14" s="132"/>
      <c r="N14" s="132"/>
      <c r="O14" s="132"/>
      <c r="P14" s="132"/>
      <c r="Q14" s="132"/>
      <c r="R14" s="133"/>
      <c r="S14" s="134"/>
    </row>
    <row r="15" spans="1:19" x14ac:dyDescent="0.15">
      <c r="A15" s="125">
        <v>9</v>
      </c>
      <c r="B15" s="126" t="s">
        <v>317</v>
      </c>
      <c r="C15" s="127" t="s">
        <v>326</v>
      </c>
      <c r="D15" s="127" t="s">
        <v>329</v>
      </c>
      <c r="E15" s="127"/>
      <c r="F15" s="128"/>
      <c r="G15" s="129"/>
      <c r="H15" s="129"/>
      <c r="I15" s="129"/>
      <c r="J15" s="128">
        <f>F15*G15</f>
        <v>0</v>
      </c>
      <c r="K15" s="130"/>
      <c r="L15" s="131"/>
      <c r="M15" s="132"/>
      <c r="N15" s="132"/>
      <c r="O15" s="132"/>
      <c r="P15" s="132"/>
      <c r="Q15" s="132"/>
      <c r="R15" s="133"/>
      <c r="S15" s="134"/>
    </row>
    <row r="16" spans="1:19" x14ac:dyDescent="0.15">
      <c r="A16" s="125">
        <v>10</v>
      </c>
      <c r="B16" s="126" t="s">
        <v>317</v>
      </c>
      <c r="C16" s="127" t="s">
        <v>326</v>
      </c>
      <c r="D16" s="127" t="s">
        <v>324</v>
      </c>
      <c r="E16" s="127"/>
      <c r="F16" s="128"/>
      <c r="G16" s="129"/>
      <c r="H16" s="129"/>
      <c r="I16" s="129"/>
      <c r="J16" s="128">
        <f>F16*G16</f>
        <v>0</v>
      </c>
      <c r="K16" s="130"/>
      <c r="L16" s="131"/>
      <c r="M16" s="132"/>
      <c r="N16" s="132"/>
      <c r="O16" s="132"/>
      <c r="P16" s="132"/>
      <c r="Q16" s="132"/>
      <c r="R16" s="133"/>
      <c r="S16" s="134"/>
    </row>
    <row r="17" spans="1:19" x14ac:dyDescent="0.15">
      <c r="A17" s="125">
        <v>11</v>
      </c>
      <c r="B17" s="126" t="s">
        <v>317</v>
      </c>
      <c r="C17" s="135" t="s">
        <v>326</v>
      </c>
      <c r="D17" s="135" t="s">
        <v>325</v>
      </c>
      <c r="E17" s="135"/>
      <c r="F17" s="136"/>
      <c r="G17" s="137"/>
      <c r="H17" s="137"/>
      <c r="I17" s="137"/>
      <c r="J17" s="136">
        <f>SUM(J13:J16)</f>
        <v>0</v>
      </c>
      <c r="K17" s="138"/>
      <c r="L17" s="139">
        <f>J17</f>
        <v>0</v>
      </c>
      <c r="M17" s="132"/>
      <c r="N17" s="132"/>
      <c r="O17" s="132"/>
      <c r="P17" s="132"/>
      <c r="Q17" s="132"/>
      <c r="R17" s="133"/>
      <c r="S17" s="134">
        <f>SUM(L17:R17)</f>
        <v>0</v>
      </c>
    </row>
    <row r="18" spans="1:19" x14ac:dyDescent="0.15">
      <c r="A18" s="125">
        <v>12</v>
      </c>
      <c r="B18" s="126" t="s">
        <v>317</v>
      </c>
      <c r="C18" s="127" t="s">
        <v>330</v>
      </c>
      <c r="D18" s="127" t="s">
        <v>331</v>
      </c>
      <c r="E18" s="127"/>
      <c r="F18" s="128"/>
      <c r="G18" s="129"/>
      <c r="H18" s="129"/>
      <c r="I18" s="129"/>
      <c r="J18" s="128">
        <f>F18*G18</f>
        <v>0</v>
      </c>
      <c r="K18" s="130"/>
      <c r="L18" s="131"/>
      <c r="M18" s="132"/>
      <c r="N18" s="132"/>
      <c r="O18" s="132"/>
      <c r="P18" s="132"/>
      <c r="Q18" s="132"/>
      <c r="R18" s="133"/>
      <c r="S18" s="134"/>
    </row>
    <row r="19" spans="1:19" x14ac:dyDescent="0.15">
      <c r="A19" s="125">
        <v>13</v>
      </c>
      <c r="B19" s="126" t="s">
        <v>317</v>
      </c>
      <c r="C19" s="127" t="s">
        <v>330</v>
      </c>
      <c r="D19" s="127" t="s">
        <v>332</v>
      </c>
      <c r="E19" s="127"/>
      <c r="F19" s="128"/>
      <c r="G19" s="129"/>
      <c r="H19" s="129"/>
      <c r="I19" s="129"/>
      <c r="J19" s="128">
        <f>F19*G19</f>
        <v>0</v>
      </c>
      <c r="K19" s="130"/>
      <c r="L19" s="131"/>
      <c r="M19" s="132"/>
      <c r="N19" s="132"/>
      <c r="O19" s="132"/>
      <c r="P19" s="132"/>
      <c r="Q19" s="132"/>
      <c r="R19" s="133"/>
      <c r="S19" s="134"/>
    </row>
    <row r="20" spans="1:19" x14ac:dyDescent="0.15">
      <c r="A20" s="125">
        <v>14</v>
      </c>
      <c r="B20" s="126" t="s">
        <v>317</v>
      </c>
      <c r="C20" s="127" t="s">
        <v>330</v>
      </c>
      <c r="D20" s="127" t="s">
        <v>333</v>
      </c>
      <c r="E20" s="127"/>
      <c r="F20" s="128"/>
      <c r="G20" s="129"/>
      <c r="H20" s="129"/>
      <c r="I20" s="129"/>
      <c r="J20" s="128">
        <f>F20*G20</f>
        <v>0</v>
      </c>
      <c r="K20" s="130"/>
      <c r="L20" s="131"/>
      <c r="M20" s="132"/>
      <c r="N20" s="132"/>
      <c r="O20" s="132"/>
      <c r="P20" s="132"/>
      <c r="Q20" s="132"/>
      <c r="R20" s="133"/>
      <c r="S20" s="134"/>
    </row>
    <row r="21" spans="1:19" x14ac:dyDescent="0.15">
      <c r="A21" s="125">
        <v>15</v>
      </c>
      <c r="B21" s="126" t="s">
        <v>317</v>
      </c>
      <c r="C21" s="127" t="s">
        <v>330</v>
      </c>
      <c r="D21" s="127" t="s">
        <v>324</v>
      </c>
      <c r="E21" s="127"/>
      <c r="F21" s="128"/>
      <c r="G21" s="129"/>
      <c r="H21" s="129"/>
      <c r="I21" s="129"/>
      <c r="J21" s="128">
        <f>F21*G21</f>
        <v>0</v>
      </c>
      <c r="K21" s="130"/>
      <c r="L21" s="131"/>
      <c r="M21" s="132"/>
      <c r="N21" s="132"/>
      <c r="O21" s="132"/>
      <c r="P21" s="132"/>
      <c r="Q21" s="132"/>
      <c r="R21" s="133"/>
      <c r="S21" s="134"/>
    </row>
    <row r="22" spans="1:19" x14ac:dyDescent="0.15">
      <c r="A22" s="125">
        <v>16</v>
      </c>
      <c r="B22" s="126" t="s">
        <v>317</v>
      </c>
      <c r="C22" s="135" t="s">
        <v>330</v>
      </c>
      <c r="D22" s="135" t="s">
        <v>325</v>
      </c>
      <c r="E22" s="135"/>
      <c r="F22" s="136"/>
      <c r="G22" s="137"/>
      <c r="H22" s="137"/>
      <c r="I22" s="137"/>
      <c r="J22" s="136">
        <f>SUM(J18:J21)</f>
        <v>0</v>
      </c>
      <c r="K22" s="138"/>
      <c r="L22" s="139">
        <f>J22</f>
        <v>0</v>
      </c>
      <c r="M22" s="132"/>
      <c r="N22" s="132"/>
      <c r="O22" s="132"/>
      <c r="P22" s="132"/>
      <c r="Q22" s="132"/>
      <c r="R22" s="133"/>
      <c r="S22" s="134">
        <f>SUM(L22:R22)</f>
        <v>0</v>
      </c>
    </row>
    <row r="23" spans="1:19" x14ac:dyDescent="0.15">
      <c r="A23" s="125">
        <v>17</v>
      </c>
      <c r="B23" s="126" t="s">
        <v>317</v>
      </c>
      <c r="C23" s="127" t="s">
        <v>334</v>
      </c>
      <c r="D23" s="127" t="s">
        <v>335</v>
      </c>
      <c r="E23" s="127"/>
      <c r="F23" s="128"/>
      <c r="G23" s="129"/>
      <c r="H23" s="129"/>
      <c r="I23" s="129"/>
      <c r="J23" s="128">
        <f>F23*G23</f>
        <v>0</v>
      </c>
      <c r="K23" s="130"/>
      <c r="L23" s="131"/>
      <c r="M23" s="132"/>
      <c r="N23" s="132"/>
      <c r="O23" s="132"/>
      <c r="P23" s="132"/>
      <c r="Q23" s="132"/>
      <c r="R23" s="133"/>
      <c r="S23" s="134"/>
    </row>
    <row r="24" spans="1:19" x14ac:dyDescent="0.15">
      <c r="A24" s="125">
        <v>18</v>
      </c>
      <c r="B24" s="126" t="s">
        <v>317</v>
      </c>
      <c r="C24" s="127" t="s">
        <v>334</v>
      </c>
      <c r="D24" s="127" t="s">
        <v>324</v>
      </c>
      <c r="E24" s="127"/>
      <c r="F24" s="128"/>
      <c r="G24" s="129"/>
      <c r="H24" s="129"/>
      <c r="I24" s="129"/>
      <c r="J24" s="128"/>
      <c r="K24" s="130"/>
      <c r="L24" s="131"/>
      <c r="M24" s="132"/>
      <c r="N24" s="132"/>
      <c r="O24" s="132"/>
      <c r="P24" s="132"/>
      <c r="Q24" s="132"/>
      <c r="R24" s="133"/>
      <c r="S24" s="134"/>
    </row>
    <row r="25" spans="1:19" x14ac:dyDescent="0.15">
      <c r="A25" s="125">
        <v>19</v>
      </c>
      <c r="B25" s="126" t="s">
        <v>317</v>
      </c>
      <c r="C25" s="135" t="s">
        <v>334</v>
      </c>
      <c r="D25" s="135" t="s">
        <v>325</v>
      </c>
      <c r="E25" s="135"/>
      <c r="F25" s="136"/>
      <c r="G25" s="137"/>
      <c r="H25" s="137"/>
      <c r="I25" s="137"/>
      <c r="J25" s="136">
        <f>SUM(J23:J24)</f>
        <v>0</v>
      </c>
      <c r="K25" s="138"/>
      <c r="L25" s="139">
        <f>J25</f>
        <v>0</v>
      </c>
      <c r="M25" s="132"/>
      <c r="N25" s="132"/>
      <c r="O25" s="132"/>
      <c r="P25" s="132"/>
      <c r="Q25" s="132"/>
      <c r="R25" s="133"/>
      <c r="S25" s="134">
        <f>SUM(L25:R25)</f>
        <v>0</v>
      </c>
    </row>
    <row r="26" spans="1:19" s="147" customFormat="1" ht="24.75" thickBot="1" x14ac:dyDescent="0.2">
      <c r="A26" s="125">
        <v>20</v>
      </c>
      <c r="B26" s="135" t="s">
        <v>317</v>
      </c>
      <c r="C26" s="140" t="s">
        <v>336</v>
      </c>
      <c r="D26" s="140"/>
      <c r="E26" s="140"/>
      <c r="F26" s="141"/>
      <c r="G26" s="142"/>
      <c r="H26" s="142"/>
      <c r="I26" s="142"/>
      <c r="J26" s="141">
        <f>SUM(J25,J22,J17,J12)</f>
        <v>0</v>
      </c>
      <c r="K26" s="143"/>
      <c r="L26" s="144">
        <f>J26</f>
        <v>0</v>
      </c>
      <c r="M26" s="145"/>
      <c r="N26" s="145"/>
      <c r="O26" s="145"/>
      <c r="P26" s="145"/>
      <c r="Q26" s="145"/>
      <c r="R26" s="146"/>
      <c r="S26" s="134">
        <f>SUM(L26:R26)</f>
        <v>0</v>
      </c>
    </row>
    <row r="27" spans="1:19" x14ac:dyDescent="0.15">
      <c r="A27" s="125">
        <v>21</v>
      </c>
      <c r="B27" s="148" t="s">
        <v>337</v>
      </c>
      <c r="C27" s="127" t="s">
        <v>338</v>
      </c>
      <c r="D27" s="127" t="s">
        <v>319</v>
      </c>
      <c r="E27" s="127"/>
      <c r="F27" s="128"/>
      <c r="G27" s="129">
        <v>17</v>
      </c>
      <c r="H27" s="129" t="s">
        <v>320</v>
      </c>
      <c r="I27" s="129">
        <v>30</v>
      </c>
      <c r="J27" s="128">
        <f>F27*G27*I27</f>
        <v>0</v>
      </c>
      <c r="K27" s="130"/>
      <c r="L27" s="149"/>
      <c r="M27" s="150"/>
      <c r="N27" s="151"/>
      <c r="O27" s="152"/>
      <c r="P27" s="153"/>
      <c r="Q27" s="154"/>
      <c r="R27" s="128"/>
      <c r="S27" s="155"/>
    </row>
    <row r="28" spans="1:19" x14ac:dyDescent="0.15">
      <c r="A28" s="125">
        <v>22</v>
      </c>
      <c r="B28" s="148" t="s">
        <v>337</v>
      </c>
      <c r="C28" s="127" t="s">
        <v>338</v>
      </c>
      <c r="D28" s="127" t="s">
        <v>321</v>
      </c>
      <c r="E28" s="127"/>
      <c r="F28" s="128"/>
      <c r="G28" s="129">
        <v>17</v>
      </c>
      <c r="H28" s="129" t="s">
        <v>320</v>
      </c>
      <c r="I28" s="129">
        <v>30</v>
      </c>
      <c r="J28" s="128">
        <f>F28*G28*I28</f>
        <v>0</v>
      </c>
      <c r="K28" s="130"/>
      <c r="L28" s="156"/>
      <c r="M28" s="157"/>
      <c r="N28" s="158"/>
      <c r="O28" s="159"/>
      <c r="P28" s="153"/>
      <c r="Q28" s="154"/>
      <c r="R28" s="128"/>
      <c r="S28" s="155"/>
    </row>
    <row r="29" spans="1:19" x14ac:dyDescent="0.15">
      <c r="A29" s="125">
        <v>23</v>
      </c>
      <c r="B29" s="148" t="s">
        <v>337</v>
      </c>
      <c r="C29" s="127" t="s">
        <v>338</v>
      </c>
      <c r="D29" s="127" t="s">
        <v>324</v>
      </c>
      <c r="E29" s="127"/>
      <c r="F29" s="128"/>
      <c r="G29" s="129"/>
      <c r="H29" s="129"/>
      <c r="I29" s="129"/>
      <c r="J29" s="128"/>
      <c r="K29" s="130"/>
      <c r="L29" s="156"/>
      <c r="M29" s="157"/>
      <c r="N29" s="158"/>
      <c r="O29" s="159"/>
      <c r="P29" s="153"/>
      <c r="Q29" s="154"/>
      <c r="R29" s="128"/>
      <c r="S29" s="155"/>
    </row>
    <row r="30" spans="1:19" x14ac:dyDescent="0.15">
      <c r="A30" s="125">
        <v>24</v>
      </c>
      <c r="B30" s="148" t="s">
        <v>337</v>
      </c>
      <c r="C30" s="160" t="s">
        <v>338</v>
      </c>
      <c r="D30" s="160" t="s">
        <v>325</v>
      </c>
      <c r="E30" s="160"/>
      <c r="F30" s="161"/>
      <c r="G30" s="162"/>
      <c r="H30" s="162"/>
      <c r="I30" s="162"/>
      <c r="J30" s="161">
        <f>SUM(J27:J29)</f>
        <v>0</v>
      </c>
      <c r="K30" s="163"/>
      <c r="L30" s="164">
        <f>J30</f>
        <v>0</v>
      </c>
      <c r="M30" s="157"/>
      <c r="N30" s="158"/>
      <c r="O30" s="159"/>
      <c r="P30" s="165">
        <f>SUM(P27:P29)</f>
        <v>0</v>
      </c>
      <c r="Q30" s="165">
        <f>SUM(Q27:Q29)</f>
        <v>0</v>
      </c>
      <c r="R30" s="166">
        <f>SUM(R27:R29)</f>
        <v>0</v>
      </c>
      <c r="S30" s="155">
        <f>SUM(L30:R30)</f>
        <v>0</v>
      </c>
    </row>
    <row r="31" spans="1:19" x14ac:dyDescent="0.15">
      <c r="A31" s="125">
        <v>25</v>
      </c>
      <c r="B31" s="148" t="s">
        <v>337</v>
      </c>
      <c r="C31" s="127" t="s">
        <v>339</v>
      </c>
      <c r="D31" s="127" t="s">
        <v>319</v>
      </c>
      <c r="E31" s="127"/>
      <c r="F31" s="128"/>
      <c r="G31" s="129">
        <v>17</v>
      </c>
      <c r="H31" s="129" t="s">
        <v>320</v>
      </c>
      <c r="I31" s="129">
        <v>30</v>
      </c>
      <c r="J31" s="128">
        <f>F31*G31*I31</f>
        <v>0</v>
      </c>
      <c r="K31" s="130"/>
      <c r="L31" s="156"/>
      <c r="M31" s="157"/>
      <c r="N31" s="158"/>
      <c r="O31" s="159"/>
      <c r="P31" s="167"/>
      <c r="Q31" s="154"/>
      <c r="R31" s="128"/>
      <c r="S31" s="155"/>
    </row>
    <row r="32" spans="1:19" x14ac:dyDescent="0.15">
      <c r="A32" s="125">
        <v>26</v>
      </c>
      <c r="B32" s="148" t="s">
        <v>337</v>
      </c>
      <c r="C32" s="127" t="s">
        <v>339</v>
      </c>
      <c r="D32" s="127" t="s">
        <v>321</v>
      </c>
      <c r="E32" s="127"/>
      <c r="F32" s="128"/>
      <c r="G32" s="129">
        <v>17</v>
      </c>
      <c r="H32" s="129" t="s">
        <v>320</v>
      </c>
      <c r="I32" s="129">
        <v>30</v>
      </c>
      <c r="J32" s="128">
        <f>F32*G32*I32</f>
        <v>0</v>
      </c>
      <c r="K32" s="130"/>
      <c r="L32" s="156"/>
      <c r="M32" s="157"/>
      <c r="N32" s="158"/>
      <c r="O32" s="159"/>
      <c r="P32" s="167"/>
      <c r="Q32" s="154"/>
      <c r="R32" s="128"/>
      <c r="S32" s="155"/>
    </row>
    <row r="33" spans="1:19" x14ac:dyDescent="0.15">
      <c r="A33" s="125">
        <v>27</v>
      </c>
      <c r="B33" s="148" t="s">
        <v>337</v>
      </c>
      <c r="C33" s="127" t="s">
        <v>339</v>
      </c>
      <c r="D33" s="127" t="s">
        <v>324</v>
      </c>
      <c r="E33" s="127"/>
      <c r="F33" s="128"/>
      <c r="G33" s="129"/>
      <c r="H33" s="129"/>
      <c r="I33" s="129"/>
      <c r="J33" s="128"/>
      <c r="K33" s="130"/>
      <c r="L33" s="156"/>
      <c r="M33" s="157"/>
      <c r="N33" s="158"/>
      <c r="O33" s="159"/>
      <c r="P33" s="167"/>
      <c r="Q33" s="154"/>
      <c r="R33" s="128"/>
      <c r="S33" s="155"/>
    </row>
    <row r="34" spans="1:19" x14ac:dyDescent="0.15">
      <c r="A34" s="125">
        <v>28</v>
      </c>
      <c r="B34" s="148" t="s">
        <v>337</v>
      </c>
      <c r="C34" s="160" t="s">
        <v>339</v>
      </c>
      <c r="D34" s="160" t="s">
        <v>325</v>
      </c>
      <c r="E34" s="160"/>
      <c r="F34" s="161"/>
      <c r="G34" s="162"/>
      <c r="H34" s="162"/>
      <c r="I34" s="162"/>
      <c r="J34" s="161">
        <f>SUM(J31:J33)</f>
        <v>0</v>
      </c>
      <c r="K34" s="163"/>
      <c r="L34" s="164">
        <f>J34</f>
        <v>0</v>
      </c>
      <c r="M34" s="157"/>
      <c r="N34" s="158"/>
      <c r="O34" s="159"/>
      <c r="P34" s="165">
        <f>SUM(P31:P33)</f>
        <v>0</v>
      </c>
      <c r="Q34" s="165">
        <f>SUM(Q31:Q33)</f>
        <v>0</v>
      </c>
      <c r="R34" s="166">
        <f>SUM(R31:R33)</f>
        <v>0</v>
      </c>
      <c r="S34" s="155">
        <f>SUM(L34:R34)</f>
        <v>0</v>
      </c>
    </row>
    <row r="35" spans="1:19" x14ac:dyDescent="0.15">
      <c r="A35" s="125">
        <v>29</v>
      </c>
      <c r="B35" s="148" t="s">
        <v>337</v>
      </c>
      <c r="C35" s="127" t="s">
        <v>340</v>
      </c>
      <c r="D35" s="127" t="s">
        <v>319</v>
      </c>
      <c r="E35" s="127"/>
      <c r="F35" s="128"/>
      <c r="G35" s="129">
        <v>17</v>
      </c>
      <c r="H35" s="129" t="s">
        <v>320</v>
      </c>
      <c r="I35" s="129">
        <v>30</v>
      </c>
      <c r="J35" s="128">
        <f>F35*G35*I35</f>
        <v>0</v>
      </c>
      <c r="K35" s="130"/>
      <c r="L35" s="156"/>
      <c r="M35" s="157"/>
      <c r="N35" s="158"/>
      <c r="O35" s="159"/>
      <c r="P35" s="167"/>
      <c r="Q35" s="154"/>
      <c r="R35" s="128"/>
      <c r="S35" s="155"/>
    </row>
    <row r="36" spans="1:19" x14ac:dyDescent="0.15">
      <c r="A36" s="125">
        <v>30</v>
      </c>
      <c r="B36" s="148" t="s">
        <v>337</v>
      </c>
      <c r="C36" s="127" t="s">
        <v>340</v>
      </c>
      <c r="D36" s="127" t="s">
        <v>321</v>
      </c>
      <c r="E36" s="127"/>
      <c r="F36" s="128"/>
      <c r="G36" s="129">
        <v>17</v>
      </c>
      <c r="H36" s="129" t="s">
        <v>320</v>
      </c>
      <c r="I36" s="129">
        <v>30</v>
      </c>
      <c r="J36" s="128">
        <f>F36*G36*I36</f>
        <v>0</v>
      </c>
      <c r="K36" s="130"/>
      <c r="L36" s="156"/>
      <c r="M36" s="157"/>
      <c r="N36" s="158"/>
      <c r="O36" s="159"/>
      <c r="P36" s="167"/>
      <c r="Q36" s="154"/>
      <c r="R36" s="128"/>
      <c r="S36" s="155"/>
    </row>
    <row r="37" spans="1:19" x14ac:dyDescent="0.15">
      <c r="A37" s="125">
        <v>31</v>
      </c>
      <c r="B37" s="148" t="s">
        <v>337</v>
      </c>
      <c r="C37" s="127" t="s">
        <v>340</v>
      </c>
      <c r="D37" s="127" t="s">
        <v>324</v>
      </c>
      <c r="E37" s="127"/>
      <c r="F37" s="128"/>
      <c r="G37" s="129"/>
      <c r="H37" s="129"/>
      <c r="I37" s="129"/>
      <c r="J37" s="128"/>
      <c r="K37" s="130"/>
      <c r="L37" s="156"/>
      <c r="M37" s="157"/>
      <c r="N37" s="158"/>
      <c r="O37" s="159"/>
      <c r="P37" s="167"/>
      <c r="Q37" s="154"/>
      <c r="R37" s="128"/>
      <c r="S37" s="155"/>
    </row>
    <row r="38" spans="1:19" x14ac:dyDescent="0.15">
      <c r="A38" s="125">
        <v>32</v>
      </c>
      <c r="B38" s="148" t="s">
        <v>337</v>
      </c>
      <c r="C38" s="160" t="s">
        <v>340</v>
      </c>
      <c r="D38" s="160" t="s">
        <v>325</v>
      </c>
      <c r="E38" s="160"/>
      <c r="F38" s="161"/>
      <c r="G38" s="162"/>
      <c r="H38" s="162"/>
      <c r="I38" s="162"/>
      <c r="J38" s="161">
        <f>SUM(J35:J37)</f>
        <v>0</v>
      </c>
      <c r="K38" s="163"/>
      <c r="L38" s="164">
        <f>J38</f>
        <v>0</v>
      </c>
      <c r="M38" s="157"/>
      <c r="N38" s="158"/>
      <c r="O38" s="159"/>
      <c r="P38" s="165">
        <f>SUM(P35:P37)</f>
        <v>0</v>
      </c>
      <c r="Q38" s="165">
        <f>SUM(Q35:Q37)</f>
        <v>0</v>
      </c>
      <c r="R38" s="166">
        <f>SUM(R35:R37)</f>
        <v>0</v>
      </c>
      <c r="S38" s="155">
        <f>SUM(L38:R38)</f>
        <v>0</v>
      </c>
    </row>
    <row r="39" spans="1:19" ht="24.75" thickBot="1" x14ac:dyDescent="0.2">
      <c r="A39" s="125">
        <v>33</v>
      </c>
      <c r="B39" s="160" t="s">
        <v>337</v>
      </c>
      <c r="C39" s="168" t="s">
        <v>336</v>
      </c>
      <c r="D39" s="168"/>
      <c r="E39" s="168"/>
      <c r="F39" s="169"/>
      <c r="G39" s="170"/>
      <c r="H39" s="170"/>
      <c r="I39" s="170"/>
      <c r="J39" s="169">
        <f>SUM(J38,J34,J30)</f>
        <v>0</v>
      </c>
      <c r="K39" s="171"/>
      <c r="L39" s="172">
        <f>J39</f>
        <v>0</v>
      </c>
      <c r="M39" s="173"/>
      <c r="N39" s="174"/>
      <c r="O39" s="175"/>
      <c r="P39" s="176">
        <f>SUM(P30,P34,P38)</f>
        <v>0</v>
      </c>
      <c r="Q39" s="176">
        <f>SUM(Q30,Q34,Q38)</f>
        <v>0</v>
      </c>
      <c r="R39" s="161">
        <f>SUM(R30,R34,R38)</f>
        <v>0</v>
      </c>
      <c r="S39" s="155">
        <f>SUM(L39:R39)</f>
        <v>0</v>
      </c>
    </row>
    <row r="40" spans="1:19" ht="24" x14ac:dyDescent="0.15">
      <c r="A40" s="125">
        <v>34</v>
      </c>
      <c r="B40" s="177" t="s">
        <v>317</v>
      </c>
      <c r="C40" s="178"/>
      <c r="D40" s="178"/>
      <c r="E40" s="178"/>
      <c r="F40" s="179"/>
      <c r="G40" s="177"/>
      <c r="H40" s="177"/>
      <c r="I40" s="177"/>
      <c r="J40" s="180">
        <f>SUM(J26,J39)</f>
        <v>0</v>
      </c>
      <c r="K40" s="181"/>
      <c r="L40" s="182">
        <f>J40</f>
        <v>0</v>
      </c>
      <c r="M40" s="183"/>
      <c r="N40" s="183"/>
      <c r="O40" s="183"/>
      <c r="P40" s="184"/>
      <c r="Q40" s="158"/>
      <c r="R40" s="185"/>
      <c r="S40" s="186"/>
    </row>
    <row r="41" spans="1:19" x14ac:dyDescent="0.15">
      <c r="A41" s="187">
        <v>35</v>
      </c>
      <c r="B41" s="188" t="s">
        <v>341</v>
      </c>
      <c r="C41" s="127" t="s">
        <v>342</v>
      </c>
      <c r="D41" s="127" t="s">
        <v>343</v>
      </c>
      <c r="E41" s="127"/>
      <c r="F41" s="189"/>
      <c r="G41" s="129"/>
      <c r="H41" s="129"/>
      <c r="I41" s="129"/>
      <c r="J41" s="128">
        <f>E56*F41/100</f>
        <v>0</v>
      </c>
      <c r="K41" s="130"/>
      <c r="L41" s="131"/>
      <c r="M41" s="128">
        <f>J41/2</f>
        <v>0</v>
      </c>
      <c r="N41" s="190">
        <f>J41</f>
        <v>0</v>
      </c>
      <c r="O41" s="190">
        <f>J41</f>
        <v>0</v>
      </c>
      <c r="P41" s="190">
        <f>J41</f>
        <v>0</v>
      </c>
      <c r="Q41" s="128">
        <f>J41</f>
        <v>0</v>
      </c>
      <c r="R41" s="128">
        <f>J41/2</f>
        <v>0</v>
      </c>
      <c r="S41" s="191">
        <f t="shared" ref="S41:S49" si="0">SUM(L41:R41)</f>
        <v>0</v>
      </c>
    </row>
    <row r="42" spans="1:19" x14ac:dyDescent="0.15">
      <c r="A42" s="187">
        <v>36</v>
      </c>
      <c r="B42" s="188" t="s">
        <v>341</v>
      </c>
      <c r="C42" s="127" t="s">
        <v>342</v>
      </c>
      <c r="D42" s="127" t="s">
        <v>344</v>
      </c>
      <c r="E42" s="127"/>
      <c r="F42" s="189"/>
      <c r="G42" s="129"/>
      <c r="H42" s="129"/>
      <c r="I42" s="129"/>
      <c r="J42" s="128">
        <f>E57*F42/100</f>
        <v>0</v>
      </c>
      <c r="K42" s="130"/>
      <c r="L42" s="131"/>
      <c r="M42" s="128">
        <f t="shared" ref="M42:M43" si="1">J42/2</f>
        <v>0</v>
      </c>
      <c r="N42" s="190">
        <f t="shared" ref="N42:N43" si="2">J42</f>
        <v>0</v>
      </c>
      <c r="O42" s="190">
        <f t="shared" ref="O42:O43" si="3">J42</f>
        <v>0</v>
      </c>
      <c r="P42" s="190">
        <f t="shared" ref="P42:P43" si="4">J42</f>
        <v>0</v>
      </c>
      <c r="Q42" s="128">
        <f t="shared" ref="Q42:Q43" si="5">J42</f>
        <v>0</v>
      </c>
      <c r="R42" s="128">
        <f t="shared" ref="R42:R43" si="6">J42/2</f>
        <v>0</v>
      </c>
      <c r="S42" s="191">
        <f t="shared" si="0"/>
        <v>0</v>
      </c>
    </row>
    <row r="43" spans="1:19" x14ac:dyDescent="0.15">
      <c r="A43" s="187">
        <v>37</v>
      </c>
      <c r="B43" s="188" t="s">
        <v>341</v>
      </c>
      <c r="C43" s="127" t="s">
        <v>342</v>
      </c>
      <c r="D43" s="127" t="s">
        <v>345</v>
      </c>
      <c r="E43" s="127"/>
      <c r="F43" s="189"/>
      <c r="G43" s="129"/>
      <c r="H43" s="129"/>
      <c r="I43" s="129"/>
      <c r="J43" s="128">
        <f>E58*F43/100</f>
        <v>0</v>
      </c>
      <c r="K43" s="130"/>
      <c r="L43" s="131"/>
      <c r="M43" s="128">
        <f t="shared" si="1"/>
        <v>0</v>
      </c>
      <c r="N43" s="190">
        <f t="shared" si="2"/>
        <v>0</v>
      </c>
      <c r="O43" s="190">
        <f t="shared" si="3"/>
        <v>0</v>
      </c>
      <c r="P43" s="190">
        <f t="shared" si="4"/>
        <v>0</v>
      </c>
      <c r="Q43" s="128">
        <f t="shared" si="5"/>
        <v>0</v>
      </c>
      <c r="R43" s="128">
        <f t="shared" si="6"/>
        <v>0</v>
      </c>
      <c r="S43" s="191">
        <f t="shared" si="0"/>
        <v>0</v>
      </c>
    </row>
    <row r="44" spans="1:19" x14ac:dyDescent="0.15">
      <c r="A44" s="187">
        <v>38</v>
      </c>
      <c r="B44" s="188" t="s">
        <v>341</v>
      </c>
      <c r="C44" s="127" t="s">
        <v>341</v>
      </c>
      <c r="D44" s="127" t="s">
        <v>346</v>
      </c>
      <c r="E44" s="127"/>
      <c r="F44" s="128"/>
      <c r="G44" s="129"/>
      <c r="H44" s="129"/>
      <c r="I44" s="129"/>
      <c r="J44" s="128">
        <f>F44*I44</f>
        <v>0</v>
      </c>
      <c r="K44" s="130"/>
      <c r="L44" s="131"/>
      <c r="M44" s="128">
        <f>J44/2</f>
        <v>0</v>
      </c>
      <c r="N44" s="190">
        <f>J44</f>
        <v>0</v>
      </c>
      <c r="O44" s="190">
        <f t="shared" ref="O44:Q45" si="7">N44</f>
        <v>0</v>
      </c>
      <c r="P44" s="190">
        <f t="shared" si="7"/>
        <v>0</v>
      </c>
      <c r="Q44" s="128">
        <f t="shared" si="7"/>
        <v>0</v>
      </c>
      <c r="R44" s="128">
        <f>Q44/2</f>
        <v>0</v>
      </c>
      <c r="S44" s="191">
        <f t="shared" si="0"/>
        <v>0</v>
      </c>
    </row>
    <row r="45" spans="1:19" x14ac:dyDescent="0.15">
      <c r="A45" s="187">
        <v>39</v>
      </c>
      <c r="B45" s="188" t="s">
        <v>341</v>
      </c>
      <c r="C45" s="127" t="s">
        <v>341</v>
      </c>
      <c r="D45" s="127" t="s">
        <v>347</v>
      </c>
      <c r="E45" s="127"/>
      <c r="F45" s="128"/>
      <c r="G45" s="128"/>
      <c r="H45" s="129"/>
      <c r="I45" s="129"/>
      <c r="J45" s="128">
        <f>F45*G45</f>
        <v>0</v>
      </c>
      <c r="K45" s="130"/>
      <c r="L45" s="131"/>
      <c r="M45" s="128">
        <f>J45/2</f>
        <v>0</v>
      </c>
      <c r="N45" s="190">
        <f>J45</f>
        <v>0</v>
      </c>
      <c r="O45" s="190">
        <f t="shared" si="7"/>
        <v>0</v>
      </c>
      <c r="P45" s="190">
        <f t="shared" si="7"/>
        <v>0</v>
      </c>
      <c r="Q45" s="128">
        <f t="shared" si="7"/>
        <v>0</v>
      </c>
      <c r="R45" s="128">
        <f>Q45/2</f>
        <v>0</v>
      </c>
      <c r="S45" s="191">
        <f t="shared" si="0"/>
        <v>0</v>
      </c>
    </row>
    <row r="46" spans="1:19" x14ac:dyDescent="0.15">
      <c r="A46" s="187">
        <v>40</v>
      </c>
      <c r="B46" s="188" t="s">
        <v>341</v>
      </c>
      <c r="C46" s="127" t="s">
        <v>341</v>
      </c>
      <c r="D46" s="127" t="s">
        <v>348</v>
      </c>
      <c r="E46" s="127"/>
      <c r="F46" s="128"/>
      <c r="G46" s="129"/>
      <c r="H46" s="129"/>
      <c r="I46" s="129"/>
      <c r="J46" s="128"/>
      <c r="K46" s="130"/>
      <c r="L46" s="131"/>
      <c r="M46" s="129"/>
      <c r="N46" s="129"/>
      <c r="O46" s="129"/>
      <c r="P46" s="129"/>
      <c r="Q46" s="128"/>
      <c r="R46" s="128"/>
      <c r="S46" s="191">
        <f t="shared" si="0"/>
        <v>0</v>
      </c>
    </row>
    <row r="47" spans="1:19" x14ac:dyDescent="0.15">
      <c r="A47" s="187">
        <v>41</v>
      </c>
      <c r="B47" s="188" t="s">
        <v>341</v>
      </c>
      <c r="C47" s="127" t="s">
        <v>341</v>
      </c>
      <c r="D47" s="127" t="s">
        <v>324</v>
      </c>
      <c r="E47" s="127"/>
      <c r="F47" s="128"/>
      <c r="G47" s="129"/>
      <c r="H47" s="129"/>
      <c r="I47" s="129"/>
      <c r="J47" s="128"/>
      <c r="K47" s="130"/>
      <c r="L47" s="131"/>
      <c r="M47" s="129"/>
      <c r="N47" s="129"/>
      <c r="O47" s="129"/>
      <c r="P47" s="129"/>
      <c r="Q47" s="128"/>
      <c r="R47" s="128"/>
      <c r="S47" s="191">
        <f t="shared" si="0"/>
        <v>0</v>
      </c>
    </row>
    <row r="48" spans="1:19" ht="24.75" thickBot="1" x14ac:dyDescent="0.2">
      <c r="A48" s="192">
        <v>42</v>
      </c>
      <c r="B48" s="193" t="s">
        <v>341</v>
      </c>
      <c r="C48" s="194" t="s">
        <v>336</v>
      </c>
      <c r="D48" s="195"/>
      <c r="E48" s="195"/>
      <c r="F48" s="196"/>
      <c r="G48" s="197"/>
      <c r="H48" s="197"/>
      <c r="I48" s="197"/>
      <c r="J48" s="198">
        <f>SUM(J41:J47)</f>
        <v>0</v>
      </c>
      <c r="K48" s="199" t="s">
        <v>349</v>
      </c>
      <c r="L48" s="200"/>
      <c r="M48" s="201">
        <f>SUM(M41:M47)</f>
        <v>0</v>
      </c>
      <c r="N48" s="201">
        <f t="shared" ref="N48:R48" si="8">SUM(N41:N47)</f>
        <v>0</v>
      </c>
      <c r="O48" s="201">
        <f t="shared" si="8"/>
        <v>0</v>
      </c>
      <c r="P48" s="201">
        <f t="shared" si="8"/>
        <v>0</v>
      </c>
      <c r="Q48" s="201">
        <f t="shared" si="8"/>
        <v>0</v>
      </c>
      <c r="R48" s="201">
        <f t="shared" si="8"/>
        <v>0</v>
      </c>
      <c r="S48" s="202">
        <f t="shared" si="0"/>
        <v>0</v>
      </c>
    </row>
    <row r="49" spans="1:19" ht="24.75" thickBot="1" x14ac:dyDescent="0.2">
      <c r="A49" s="203">
        <v>43</v>
      </c>
      <c r="B49" s="204" t="s">
        <v>350</v>
      </c>
      <c r="C49" s="205"/>
      <c r="D49" s="205"/>
      <c r="E49" s="205"/>
      <c r="F49" s="206"/>
      <c r="G49" s="204"/>
      <c r="H49" s="204"/>
      <c r="I49" s="204"/>
      <c r="J49" s="206">
        <f>SUM(J48*2.5,J40)</f>
        <v>0</v>
      </c>
      <c r="K49" s="207"/>
      <c r="L49" s="208">
        <f>SUM(L48,L40)</f>
        <v>0</v>
      </c>
      <c r="M49" s="209">
        <f>SUM(M48,M40)</f>
        <v>0</v>
      </c>
      <c r="N49" s="209">
        <f t="shared" ref="N49:O49" si="9">SUM(N48,N40)</f>
        <v>0</v>
      </c>
      <c r="O49" s="209">
        <f t="shared" si="9"/>
        <v>0</v>
      </c>
      <c r="P49" s="210">
        <f>SUM(P48,P39)</f>
        <v>0</v>
      </c>
      <c r="Q49" s="210">
        <f>SUM(Q48,Q39)</f>
        <v>0</v>
      </c>
      <c r="R49" s="211">
        <f>SUM(R48,R39)</f>
        <v>0</v>
      </c>
      <c r="S49" s="212">
        <f t="shared" si="0"/>
        <v>0</v>
      </c>
    </row>
    <row r="50" spans="1:19" ht="24.75" thickBot="1" x14ac:dyDescent="0.2">
      <c r="A50" s="213">
        <v>44</v>
      </c>
      <c r="B50" s="214" t="s">
        <v>351</v>
      </c>
      <c r="C50" s="215"/>
      <c r="D50" s="215"/>
      <c r="E50" s="215"/>
      <c r="F50" s="216"/>
      <c r="G50" s="214"/>
      <c r="H50" s="214"/>
      <c r="I50" s="214"/>
      <c r="J50" s="216">
        <f>SUM(P39,J48)</f>
        <v>0</v>
      </c>
      <c r="K50" s="217"/>
      <c r="M50" s="218">
        <f>L49+M49</f>
        <v>0</v>
      </c>
      <c r="N50" s="218">
        <f>M50+N49</f>
        <v>0</v>
      </c>
      <c r="O50" s="219">
        <f t="shared" ref="O50:R50" si="10">N50+O49</f>
        <v>0</v>
      </c>
      <c r="P50" s="218">
        <f t="shared" si="10"/>
        <v>0</v>
      </c>
      <c r="Q50" s="220">
        <f t="shared" si="10"/>
        <v>0</v>
      </c>
      <c r="R50" s="218">
        <f t="shared" si="10"/>
        <v>0</v>
      </c>
      <c r="S50" s="221"/>
    </row>
    <row r="51" spans="1:19" ht="24.75" thickBot="1" x14ac:dyDescent="0.2">
      <c r="A51" s="213">
        <v>45</v>
      </c>
      <c r="B51" s="214" t="s">
        <v>352</v>
      </c>
      <c r="C51" s="215"/>
      <c r="D51" s="215"/>
      <c r="E51" s="215"/>
      <c r="F51" s="216"/>
      <c r="G51" s="214"/>
      <c r="H51" s="214"/>
      <c r="I51" s="214"/>
      <c r="J51" s="216">
        <f>SUM(Q39,J48)</f>
        <v>0</v>
      </c>
      <c r="K51" s="217"/>
      <c r="Q51" s="222"/>
      <c r="R51" s="222"/>
      <c r="S51" s="221"/>
    </row>
    <row r="52" spans="1:19" ht="24.75" thickBot="1" x14ac:dyDescent="0.2">
      <c r="A52" s="223">
        <v>46</v>
      </c>
      <c r="B52" s="224" t="s">
        <v>353</v>
      </c>
      <c r="C52" s="225"/>
      <c r="D52" s="225"/>
      <c r="E52" s="225"/>
      <c r="F52" s="226"/>
      <c r="G52" s="224"/>
      <c r="H52" s="224"/>
      <c r="I52" s="224"/>
      <c r="J52" s="226">
        <f>SUM(J49:J51)</f>
        <v>0</v>
      </c>
      <c r="K52" s="227"/>
    </row>
    <row r="53" spans="1:19" ht="19.5" thickBot="1" x14ac:dyDescent="0.2"/>
    <row r="54" spans="1:19" ht="24.75" thickBot="1" x14ac:dyDescent="0.45">
      <c r="B54" s="228" t="s">
        <v>354</v>
      </c>
      <c r="C54" s="229"/>
      <c r="D54" s="229"/>
      <c r="E54" s="230" t="s">
        <v>355</v>
      </c>
      <c r="F54" s="102"/>
      <c r="G54" s="101"/>
      <c r="H54" s="231" t="s">
        <v>317</v>
      </c>
      <c r="I54" s="232"/>
      <c r="J54" s="233">
        <f>J40</f>
        <v>0</v>
      </c>
      <c r="K54" s="102"/>
    </row>
    <row r="55" spans="1:19" ht="24.75" thickBot="1" x14ac:dyDescent="0.45">
      <c r="B55" s="234" t="s">
        <v>356</v>
      </c>
      <c r="C55" s="235"/>
      <c r="D55" s="236"/>
      <c r="E55" s="237">
        <v>188630540</v>
      </c>
      <c r="F55" s="102"/>
      <c r="G55" s="101"/>
      <c r="H55" s="238" t="s">
        <v>337</v>
      </c>
      <c r="I55" s="239"/>
      <c r="J55" s="240">
        <f>SUM(J50:J51)</f>
        <v>0</v>
      </c>
      <c r="K55" s="102"/>
    </row>
    <row r="56" spans="1:19" x14ac:dyDescent="0.35">
      <c r="B56" s="333" t="s">
        <v>343</v>
      </c>
      <c r="C56" s="334"/>
      <c r="D56" s="241">
        <v>5.2</v>
      </c>
      <c r="E56" s="242">
        <f>$E$55*D56/100</f>
        <v>9808788.0800000001</v>
      </c>
      <c r="F56" s="102"/>
      <c r="G56" s="101"/>
      <c r="H56" s="100"/>
      <c r="J56" s="102"/>
      <c r="K56" s="102"/>
    </row>
    <row r="57" spans="1:19" x14ac:dyDescent="0.35">
      <c r="B57" s="335" t="s">
        <v>344</v>
      </c>
      <c r="C57" s="336"/>
      <c r="D57" s="243">
        <v>16.8</v>
      </c>
      <c r="E57" s="244">
        <f t="shared" ref="E57:E58" si="11">$E$55*D57/100</f>
        <v>31689930.719999999</v>
      </c>
      <c r="F57" s="102"/>
      <c r="G57" s="101"/>
      <c r="H57" s="100"/>
      <c r="J57" s="102"/>
      <c r="K57" s="102"/>
    </row>
    <row r="58" spans="1:19" ht="19.5" thickBot="1" x14ac:dyDescent="0.4">
      <c r="B58" s="337" t="s">
        <v>357</v>
      </c>
      <c r="C58" s="338"/>
      <c r="D58" s="245">
        <v>19.600000000000001</v>
      </c>
      <c r="E58" s="246">
        <f t="shared" si="11"/>
        <v>36971585.840000004</v>
      </c>
      <c r="F58" s="102"/>
      <c r="G58" s="101"/>
      <c r="H58" s="100"/>
      <c r="J58" s="102"/>
      <c r="K58" s="102"/>
    </row>
  </sheetData>
  <mergeCells count="12">
    <mergeCell ref="B58:C58"/>
    <mergeCell ref="A3:B3"/>
    <mergeCell ref="C3:D3"/>
    <mergeCell ref="A5:A6"/>
    <mergeCell ref="B5:B6"/>
    <mergeCell ref="C5:C6"/>
    <mergeCell ref="D5:D6"/>
    <mergeCell ref="E5:E6"/>
    <mergeCell ref="L5:M5"/>
    <mergeCell ref="S5:S6"/>
    <mergeCell ref="B56:C56"/>
    <mergeCell ref="B57:C57"/>
  </mergeCells>
  <phoneticPr fontId="3"/>
  <conditionalFormatting sqref="C3">
    <cfRule type="containsBlanks" dxfId="0" priority="1">
      <formula>LEN(TRIM(C3))=0</formula>
    </cfRule>
  </conditionalFormatting>
  <pageMargins left="0.39370078740157483" right="0.39370078740157483" top="0.39370078740157483" bottom="0.19685039370078741" header="0.19685039370078741" footer="0.31496062992125984"/>
  <pageSetup paperSize="9" scale="50" orientation="landscape" r:id="rId1"/>
  <headerFooter>
    <oddHeader>&amp;R&amp;12&amp;A</oddHead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O68"/>
  <sheetViews>
    <sheetView showGridLines="0" view="pageBreakPreview" topLeftCell="A19" zoomScale="110" zoomScaleNormal="70" zoomScaleSheetLayoutView="110" workbookViewId="0">
      <selection activeCell="B3" sqref="B3:H3"/>
    </sheetView>
  </sheetViews>
  <sheetFormatPr defaultRowHeight="13.5" x14ac:dyDescent="0.15"/>
  <cols>
    <col min="1" max="1" width="2.375" style="62" customWidth="1"/>
    <col min="2" max="2" width="11" style="62" bestFit="1" customWidth="1"/>
    <col min="3" max="3" width="30.875" style="62" customWidth="1"/>
    <col min="4" max="4" width="24.75" style="62" bestFit="1" customWidth="1"/>
    <col min="5" max="5" width="11.75" style="62" customWidth="1"/>
    <col min="6" max="6" width="11.75" style="63" customWidth="1"/>
    <col min="7" max="7" width="19.75" style="62" customWidth="1"/>
    <col min="8" max="8" width="12.5" style="62" customWidth="1"/>
    <col min="9" max="16384" width="9" style="62"/>
  </cols>
  <sheetData>
    <row r="1" spans="1:15" ht="16.5" x14ac:dyDescent="0.15">
      <c r="A1" s="61" t="s">
        <v>359</v>
      </c>
    </row>
    <row r="3" spans="1:15" ht="33.75" customHeight="1" x14ac:dyDescent="0.15">
      <c r="B3" s="349" t="s">
        <v>221</v>
      </c>
      <c r="C3" s="349"/>
      <c r="D3" s="349"/>
      <c r="E3" s="349"/>
      <c r="F3" s="349"/>
      <c r="G3" s="349"/>
      <c r="H3" s="349"/>
      <c r="I3" s="349"/>
      <c r="J3" s="349"/>
      <c r="K3" s="349"/>
      <c r="L3" s="349"/>
      <c r="M3" s="349"/>
      <c r="N3" s="349"/>
      <c r="O3" s="349"/>
    </row>
    <row r="4" spans="1:15" x14ac:dyDescent="0.15">
      <c r="B4" s="62" t="s">
        <v>46</v>
      </c>
    </row>
    <row r="5" spans="1:15" x14ac:dyDescent="0.15">
      <c r="B5" s="62" t="s">
        <v>23</v>
      </c>
    </row>
    <row r="6" spans="1:15" x14ac:dyDescent="0.15">
      <c r="B6" s="62" t="s">
        <v>32</v>
      </c>
    </row>
    <row r="9" spans="1:15" ht="27" x14ac:dyDescent="0.15">
      <c r="B9" s="64" t="s">
        <v>18</v>
      </c>
      <c r="C9" s="64" t="s">
        <v>19</v>
      </c>
      <c r="D9" s="65" t="s">
        <v>222</v>
      </c>
      <c r="E9" s="65" t="s">
        <v>38</v>
      </c>
      <c r="F9" s="66" t="s">
        <v>85</v>
      </c>
      <c r="G9" s="64" t="s">
        <v>21</v>
      </c>
    </row>
    <row r="10" spans="1:15" ht="21" customHeight="1" x14ac:dyDescent="0.15">
      <c r="B10" s="350" t="s">
        <v>22</v>
      </c>
      <c r="C10" s="67" t="s">
        <v>223</v>
      </c>
      <c r="D10" s="68"/>
      <c r="E10" s="69"/>
      <c r="F10" s="70"/>
      <c r="G10" s="67"/>
    </row>
    <row r="11" spans="1:15" ht="21" customHeight="1" x14ac:dyDescent="0.15">
      <c r="B11" s="351"/>
      <c r="C11" s="67" t="s">
        <v>224</v>
      </c>
      <c r="D11" s="68"/>
      <c r="E11" s="69"/>
      <c r="F11" s="70"/>
      <c r="G11" s="67"/>
    </row>
    <row r="12" spans="1:15" ht="21" customHeight="1" x14ac:dyDescent="0.15">
      <c r="B12" s="351"/>
      <c r="C12" s="71" t="s">
        <v>225</v>
      </c>
      <c r="D12" s="68"/>
      <c r="E12" s="69"/>
      <c r="F12" s="70"/>
      <c r="G12" s="67"/>
    </row>
    <row r="13" spans="1:15" ht="21" customHeight="1" x14ac:dyDescent="0.15">
      <c r="B13" s="351"/>
      <c r="C13" s="67"/>
      <c r="D13" s="68"/>
      <c r="E13" s="69"/>
      <c r="F13" s="70"/>
      <c r="G13" s="67"/>
    </row>
    <row r="14" spans="1:15" ht="21" customHeight="1" x14ac:dyDescent="0.15">
      <c r="B14" s="351"/>
      <c r="C14" s="67"/>
      <c r="D14" s="68"/>
      <c r="E14" s="69"/>
      <c r="F14" s="70"/>
      <c r="G14" s="67"/>
    </row>
    <row r="15" spans="1:15" ht="33" customHeight="1" x14ac:dyDescent="0.15">
      <c r="B15" s="345" t="s">
        <v>226</v>
      </c>
      <c r="C15" s="346"/>
      <c r="D15" s="72"/>
      <c r="F15" s="73"/>
    </row>
    <row r="16" spans="1:15" ht="21" customHeight="1" x14ac:dyDescent="0.15">
      <c r="B16" s="347" t="s">
        <v>65</v>
      </c>
      <c r="C16" s="348"/>
      <c r="D16" s="72"/>
      <c r="F16" s="74"/>
    </row>
    <row r="17" spans="2:7" x14ac:dyDescent="0.15">
      <c r="E17" s="75"/>
      <c r="F17" s="76"/>
      <c r="G17" s="75"/>
    </row>
    <row r="18" spans="2:7" ht="27" x14ac:dyDescent="0.15">
      <c r="B18" s="64" t="s">
        <v>18</v>
      </c>
      <c r="C18" s="64" t="s">
        <v>19</v>
      </c>
      <c r="D18" s="65" t="s">
        <v>227</v>
      </c>
      <c r="E18" s="65" t="s">
        <v>38</v>
      </c>
      <c r="F18" s="66" t="s">
        <v>85</v>
      </c>
      <c r="G18" s="64" t="s">
        <v>4</v>
      </c>
    </row>
    <row r="19" spans="2:7" ht="21" customHeight="1" x14ac:dyDescent="0.15">
      <c r="B19" s="351" t="s">
        <v>20</v>
      </c>
      <c r="C19" s="71" t="s">
        <v>228</v>
      </c>
      <c r="D19" s="77"/>
      <c r="E19" s="78"/>
      <c r="F19" s="70"/>
      <c r="G19" s="79"/>
    </row>
    <row r="20" spans="2:7" ht="21" customHeight="1" x14ac:dyDescent="0.15">
      <c r="B20" s="351"/>
      <c r="C20" s="71" t="s">
        <v>229</v>
      </c>
      <c r="D20" s="77"/>
      <c r="E20" s="78"/>
      <c r="F20" s="70"/>
      <c r="G20" s="79"/>
    </row>
    <row r="21" spans="2:7" ht="21" customHeight="1" x14ac:dyDescent="0.15">
      <c r="B21" s="351"/>
      <c r="C21" s="71" t="s">
        <v>230</v>
      </c>
      <c r="D21" s="77"/>
      <c r="E21" s="78"/>
      <c r="F21" s="70"/>
      <c r="G21" s="79"/>
    </row>
    <row r="22" spans="2:7" ht="21" customHeight="1" x14ac:dyDescent="0.15">
      <c r="B22" s="351"/>
      <c r="C22" s="71" t="s">
        <v>231</v>
      </c>
      <c r="D22" s="68"/>
      <c r="E22" s="69"/>
      <c r="F22" s="70"/>
      <c r="G22" s="67"/>
    </row>
    <row r="23" spans="2:7" ht="21" customHeight="1" x14ac:dyDescent="0.15">
      <c r="B23" s="351"/>
      <c r="C23" s="71" t="s">
        <v>232</v>
      </c>
      <c r="D23" s="68"/>
      <c r="E23" s="69"/>
      <c r="F23" s="70"/>
      <c r="G23" s="67"/>
    </row>
    <row r="24" spans="2:7" ht="21" customHeight="1" x14ac:dyDescent="0.15">
      <c r="B24" s="351"/>
      <c r="C24" s="71" t="s">
        <v>233</v>
      </c>
      <c r="D24" s="68"/>
      <c r="E24" s="69"/>
      <c r="F24" s="70"/>
      <c r="G24" s="67"/>
    </row>
    <row r="25" spans="2:7" ht="21" customHeight="1" x14ac:dyDescent="0.15">
      <c r="B25" s="351"/>
      <c r="C25" s="71"/>
      <c r="D25" s="68"/>
      <c r="E25" s="69"/>
      <c r="F25" s="70"/>
      <c r="G25" s="67"/>
    </row>
    <row r="26" spans="2:7" ht="21" customHeight="1" x14ac:dyDescent="0.15">
      <c r="B26" s="351"/>
      <c r="C26" s="71"/>
      <c r="D26" s="68"/>
      <c r="E26" s="69"/>
      <c r="F26" s="70"/>
      <c r="G26" s="67"/>
    </row>
    <row r="27" spans="2:7" ht="21" customHeight="1" x14ac:dyDescent="0.15">
      <c r="B27" s="351"/>
      <c r="C27" s="67"/>
      <c r="D27" s="68"/>
      <c r="E27" s="69"/>
      <c r="F27" s="70"/>
      <c r="G27" s="67"/>
    </row>
    <row r="28" spans="2:7" ht="32.25" customHeight="1" x14ac:dyDescent="0.15">
      <c r="B28" s="345" t="s">
        <v>234</v>
      </c>
      <c r="C28" s="346"/>
      <c r="D28" s="72"/>
      <c r="E28" s="80"/>
      <c r="F28" s="73"/>
      <c r="G28" s="81"/>
    </row>
    <row r="29" spans="2:7" ht="21" customHeight="1" x14ac:dyDescent="0.15">
      <c r="B29" s="347" t="s">
        <v>66</v>
      </c>
      <c r="C29" s="348"/>
      <c r="D29" s="72"/>
      <c r="E29" s="82"/>
      <c r="F29" s="74"/>
    </row>
    <row r="30" spans="2:7" x14ac:dyDescent="0.15">
      <c r="F30" s="76"/>
      <c r="G30" s="75"/>
    </row>
    <row r="31" spans="2:7" ht="27" x14ac:dyDescent="0.15">
      <c r="B31" s="64" t="s">
        <v>18</v>
      </c>
      <c r="C31" s="64" t="s">
        <v>19</v>
      </c>
      <c r="D31" s="65" t="s">
        <v>227</v>
      </c>
      <c r="E31" s="65" t="s">
        <v>38</v>
      </c>
      <c r="F31" s="66" t="s">
        <v>85</v>
      </c>
      <c r="G31" s="64" t="s">
        <v>4</v>
      </c>
    </row>
    <row r="32" spans="2:7" ht="21" customHeight="1" x14ac:dyDescent="0.15">
      <c r="B32" s="351" t="s">
        <v>54</v>
      </c>
      <c r="C32" s="71" t="s">
        <v>235</v>
      </c>
      <c r="D32" s="68"/>
      <c r="E32" s="69"/>
      <c r="F32" s="70"/>
      <c r="G32" s="67"/>
    </row>
    <row r="33" spans="2:7" ht="21" customHeight="1" x14ac:dyDescent="0.15">
      <c r="B33" s="351"/>
      <c r="C33" s="71" t="s">
        <v>236</v>
      </c>
      <c r="D33" s="68"/>
      <c r="E33" s="69"/>
      <c r="F33" s="70"/>
      <c r="G33" s="67"/>
    </row>
    <row r="34" spans="2:7" ht="21" customHeight="1" x14ac:dyDescent="0.15">
      <c r="B34" s="351"/>
      <c r="C34" s="71" t="s">
        <v>237</v>
      </c>
      <c r="D34" s="68"/>
      <c r="E34" s="69"/>
      <c r="F34" s="70"/>
      <c r="G34" s="67"/>
    </row>
    <row r="35" spans="2:7" ht="21" customHeight="1" x14ac:dyDescent="0.15">
      <c r="B35" s="351"/>
      <c r="C35" s="71" t="s">
        <v>238</v>
      </c>
      <c r="D35" s="68"/>
      <c r="E35" s="69"/>
      <c r="F35" s="70"/>
      <c r="G35" s="67"/>
    </row>
    <row r="36" spans="2:7" ht="21" customHeight="1" x14ac:dyDescent="0.15">
      <c r="B36" s="351"/>
      <c r="C36" s="67"/>
      <c r="D36" s="68"/>
      <c r="E36" s="69"/>
      <c r="F36" s="70"/>
      <c r="G36" s="67"/>
    </row>
    <row r="37" spans="2:7" ht="21" customHeight="1" x14ac:dyDescent="0.15">
      <c r="B37" s="351"/>
      <c r="C37" s="67"/>
      <c r="D37" s="68"/>
      <c r="E37" s="69"/>
      <c r="F37" s="70"/>
      <c r="G37" s="67"/>
    </row>
    <row r="38" spans="2:7" ht="21" customHeight="1" x14ac:dyDescent="0.15">
      <c r="B38" s="351"/>
      <c r="C38" s="67"/>
      <c r="D38" s="68"/>
      <c r="E38" s="69"/>
      <c r="F38" s="70"/>
      <c r="G38" s="67"/>
    </row>
    <row r="39" spans="2:7" ht="32.25" customHeight="1" x14ac:dyDescent="0.15">
      <c r="B39" s="345" t="s">
        <v>239</v>
      </c>
      <c r="C39" s="346"/>
      <c r="D39" s="72"/>
      <c r="F39" s="73"/>
      <c r="G39" s="81"/>
    </row>
    <row r="40" spans="2:7" ht="21" customHeight="1" x14ac:dyDescent="0.15">
      <c r="B40" s="347" t="s">
        <v>67</v>
      </c>
      <c r="C40" s="348"/>
      <c r="D40" s="72"/>
      <c r="F40" s="74"/>
    </row>
    <row r="41" spans="2:7" x14ac:dyDescent="0.15">
      <c r="F41" s="74"/>
    </row>
    <row r="42" spans="2:7" x14ac:dyDescent="0.15">
      <c r="F42" s="74"/>
    </row>
    <row r="43" spans="2:7" x14ac:dyDescent="0.15">
      <c r="F43" s="74"/>
    </row>
    <row r="44" spans="2:7" x14ac:dyDescent="0.15">
      <c r="F44" s="74"/>
    </row>
    <row r="45" spans="2:7" x14ac:dyDescent="0.15">
      <c r="F45" s="74"/>
    </row>
    <row r="46" spans="2:7" x14ac:dyDescent="0.15">
      <c r="F46" s="74"/>
    </row>
    <row r="47" spans="2:7" x14ac:dyDescent="0.15">
      <c r="F47" s="74"/>
    </row>
    <row r="48" spans="2:7" x14ac:dyDescent="0.15">
      <c r="F48" s="74"/>
    </row>
    <row r="49" spans="6:6" x14ac:dyDescent="0.15">
      <c r="F49" s="74"/>
    </row>
    <row r="50" spans="6:6" x14ac:dyDescent="0.15">
      <c r="F50" s="74"/>
    </row>
    <row r="51" spans="6:6" x14ac:dyDescent="0.15">
      <c r="F51" s="74"/>
    </row>
    <row r="52" spans="6:6" x14ac:dyDescent="0.15">
      <c r="F52" s="74"/>
    </row>
    <row r="53" spans="6:6" x14ac:dyDescent="0.15">
      <c r="F53" s="74"/>
    </row>
    <row r="54" spans="6:6" x14ac:dyDescent="0.15">
      <c r="F54" s="74"/>
    </row>
    <row r="55" spans="6:6" x14ac:dyDescent="0.15">
      <c r="F55" s="74"/>
    </row>
    <row r="56" spans="6:6" x14ac:dyDescent="0.15">
      <c r="F56" s="74"/>
    </row>
    <row r="57" spans="6:6" x14ac:dyDescent="0.15">
      <c r="F57" s="74"/>
    </row>
    <row r="58" spans="6:6" x14ac:dyDescent="0.15">
      <c r="F58" s="74"/>
    </row>
    <row r="59" spans="6:6" x14ac:dyDescent="0.15">
      <c r="F59" s="74"/>
    </row>
    <row r="60" spans="6:6" x14ac:dyDescent="0.15">
      <c r="F60" s="74"/>
    </row>
    <row r="61" spans="6:6" x14ac:dyDescent="0.15">
      <c r="F61" s="74"/>
    </row>
    <row r="62" spans="6:6" x14ac:dyDescent="0.15">
      <c r="F62" s="74"/>
    </row>
    <row r="63" spans="6:6" x14ac:dyDescent="0.15">
      <c r="F63" s="74"/>
    </row>
    <row r="64" spans="6:6" x14ac:dyDescent="0.15">
      <c r="F64" s="74"/>
    </row>
    <row r="65" spans="6:6" x14ac:dyDescent="0.15">
      <c r="F65" s="74"/>
    </row>
    <row r="66" spans="6:6" x14ac:dyDescent="0.15">
      <c r="F66" s="74"/>
    </row>
    <row r="67" spans="6:6" x14ac:dyDescent="0.15">
      <c r="F67" s="74"/>
    </row>
    <row r="68" spans="6:6" x14ac:dyDescent="0.15">
      <c r="F68" s="74"/>
    </row>
  </sheetData>
  <mergeCells count="11">
    <mergeCell ref="B39:C39"/>
    <mergeCell ref="B40:C40"/>
    <mergeCell ref="I3:O3"/>
    <mergeCell ref="B3:H3"/>
    <mergeCell ref="B10:B14"/>
    <mergeCell ref="B19:B27"/>
    <mergeCell ref="B32:B38"/>
    <mergeCell ref="B15:C15"/>
    <mergeCell ref="B16:C16"/>
    <mergeCell ref="B28:C28"/>
    <mergeCell ref="B29:C29"/>
  </mergeCells>
  <phoneticPr fontId="3"/>
  <pageMargins left="0.62992125984251968" right="0.47244094488188981" top="0.74803149606299213" bottom="0.74803149606299213" header="0.31496062992125984" footer="0.31496062992125984"/>
  <pageSetup paperSize="9" scale="83" orientation="portrait" horizontalDpi="300" verticalDpi="300"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D00-000000000000}">
          <x14:formula1>
            <xm:f>code!$D$3:$D$5</xm:f>
          </x14:formula1>
          <xm:sqref>E10:E14 E32:E38 E19:E27</xm:sqref>
        </x14:dataValidation>
        <x14:dataValidation type="list" allowBlank="1" showInputMessage="1" showErrorMessage="1" xr:uid="{00000000-0002-0000-0D00-000001000000}">
          <x14:formula1>
            <xm:f>'\\Tnjfsv001\1091100000\キャッシュレス決済\R04\0330浜松市、視察\復命書\[【別紙２】①様式7：企画提案に関する資料.xlsx]code'!#REF!</xm:f>
          </x14:formula1>
          <xm:sqref>F28:F30 F15:F17 F39:F68</xm:sqref>
        </x14:dataValidation>
        <x14:dataValidation type="list" allowBlank="1" showInputMessage="1" showErrorMessage="1" xr:uid="{00000000-0002-0000-0D00-000002000000}">
          <x14:formula1>
            <xm:f>code!$F$3:$F$5</xm:f>
          </x14:formula1>
          <xm:sqref>F10:F14 F19:F27 F32:F38</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B19"/>
  <sheetViews>
    <sheetView showGridLines="0" view="pageBreakPreview" zoomScale="115" zoomScaleNormal="130" zoomScaleSheetLayoutView="115" workbookViewId="0"/>
  </sheetViews>
  <sheetFormatPr defaultRowHeight="13.5" x14ac:dyDescent="0.15"/>
  <cols>
    <col min="1" max="1" width="3" style="1" customWidth="1"/>
    <col min="2" max="16384" width="9" style="1"/>
  </cols>
  <sheetData>
    <row r="1" spans="1:2" ht="16.5" x14ac:dyDescent="0.15">
      <c r="A1" s="7" t="s">
        <v>96</v>
      </c>
    </row>
    <row r="3" spans="1:2" x14ac:dyDescent="0.15">
      <c r="B3" s="1" t="s">
        <v>68</v>
      </c>
    </row>
    <row r="4" spans="1:2" x14ac:dyDescent="0.15">
      <c r="B4" s="1" t="s">
        <v>27</v>
      </c>
    </row>
    <row r="5" spans="1:2" x14ac:dyDescent="0.15">
      <c r="B5" s="1" t="s">
        <v>33</v>
      </c>
    </row>
    <row r="6" spans="1:2" x14ac:dyDescent="0.15">
      <c r="B6" s="1" t="s">
        <v>34</v>
      </c>
    </row>
    <row r="7" spans="1:2" x14ac:dyDescent="0.15">
      <c r="B7" s="1" t="s">
        <v>35</v>
      </c>
    </row>
    <row r="8" spans="1:2" x14ac:dyDescent="0.15">
      <c r="B8" s="1" t="s">
        <v>105</v>
      </c>
    </row>
    <row r="9" spans="1:2" x14ac:dyDescent="0.15">
      <c r="B9" s="1" t="s">
        <v>106</v>
      </c>
    </row>
    <row r="10" spans="1:2" x14ac:dyDescent="0.15">
      <c r="B10" s="1" t="s">
        <v>48</v>
      </c>
    </row>
    <row r="11" spans="1:2" x14ac:dyDescent="0.15">
      <c r="B11" s="1" t="s">
        <v>107</v>
      </c>
    </row>
    <row r="12" spans="1:2" x14ac:dyDescent="0.15">
      <c r="B12" s="1" t="s">
        <v>69</v>
      </c>
    </row>
    <row r="13" spans="1:2" x14ac:dyDescent="0.15">
      <c r="B13" s="1" t="s">
        <v>70</v>
      </c>
    </row>
    <row r="14" spans="1:2" x14ac:dyDescent="0.15">
      <c r="B14" s="1" t="s">
        <v>37</v>
      </c>
    </row>
    <row r="15" spans="1:2" x14ac:dyDescent="0.15">
      <c r="B15" s="1" t="s">
        <v>108</v>
      </c>
    </row>
    <row r="16" spans="1:2" x14ac:dyDescent="0.15">
      <c r="B16" s="1" t="s">
        <v>36</v>
      </c>
    </row>
    <row r="17" spans="2:2" x14ac:dyDescent="0.15">
      <c r="B17" s="1" t="s">
        <v>47</v>
      </c>
    </row>
    <row r="18" spans="2:2" x14ac:dyDescent="0.15">
      <c r="B18" s="1" t="s">
        <v>71</v>
      </c>
    </row>
    <row r="19" spans="2:2" x14ac:dyDescent="0.15">
      <c r="B19" s="1" t="s">
        <v>45</v>
      </c>
    </row>
  </sheetData>
  <phoneticPr fontId="3"/>
  <pageMargins left="0.70866141732283472" right="0.35433070866141736" top="0.74803149606299213" bottom="0.74803149606299213" header="0.31496062992125984" footer="0.31496062992125984"/>
  <pageSetup paperSize="9" orientation="portrait" horizontalDpi="300" verticalDpi="3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G19"/>
  <sheetViews>
    <sheetView showGridLines="0" view="pageBreakPreview" zoomScale="85" zoomScaleNormal="100" zoomScaleSheetLayoutView="85" workbookViewId="0">
      <selection activeCell="E4" sqref="E4"/>
    </sheetView>
  </sheetViews>
  <sheetFormatPr defaultRowHeight="13.5" x14ac:dyDescent="0.15"/>
  <cols>
    <col min="1" max="2" width="1.875" style="83" customWidth="1"/>
    <col min="3" max="3" width="3.5" style="83" customWidth="1"/>
    <col min="4" max="4" width="25.5" style="83" customWidth="1"/>
    <col min="5" max="5" width="34.75" style="83" customWidth="1"/>
    <col min="6" max="6" width="33.625" style="83" customWidth="1"/>
    <col min="7" max="16384" width="9" style="83"/>
  </cols>
  <sheetData>
    <row r="1" spans="1:7" ht="16.5" x14ac:dyDescent="0.15">
      <c r="A1" s="88" t="s">
        <v>97</v>
      </c>
      <c r="B1" s="88"/>
    </row>
    <row r="3" spans="1:7" x14ac:dyDescent="0.15">
      <c r="A3" s="89" t="s">
        <v>31</v>
      </c>
    </row>
    <row r="4" spans="1:7" x14ac:dyDescent="0.15">
      <c r="A4" s="89" t="s">
        <v>112</v>
      </c>
    </row>
    <row r="5" spans="1:7" x14ac:dyDescent="0.15">
      <c r="A5" s="89" t="s">
        <v>26</v>
      </c>
    </row>
    <row r="7" spans="1:7" x14ac:dyDescent="0.15">
      <c r="B7" s="83" t="s">
        <v>53</v>
      </c>
    </row>
    <row r="8" spans="1:7" ht="20.25" customHeight="1" x14ac:dyDescent="0.15">
      <c r="C8" s="90"/>
      <c r="D8" s="90" t="s">
        <v>7</v>
      </c>
      <c r="E8" s="90" t="s">
        <v>6</v>
      </c>
      <c r="F8" s="90" t="s">
        <v>25</v>
      </c>
    </row>
    <row r="9" spans="1:7" ht="103.5" customHeight="1" x14ac:dyDescent="0.15">
      <c r="C9" s="85">
        <v>1</v>
      </c>
      <c r="D9" s="91"/>
      <c r="E9" s="91"/>
      <c r="F9" s="85"/>
      <c r="G9" s="92"/>
    </row>
    <row r="11" spans="1:7" x14ac:dyDescent="0.15">
      <c r="B11" s="83" t="s">
        <v>8</v>
      </c>
    </row>
    <row r="12" spans="1:7" ht="20.25" customHeight="1" x14ac:dyDescent="0.15">
      <c r="C12" s="90"/>
      <c r="D12" s="90" t="s">
        <v>7</v>
      </c>
      <c r="E12" s="90" t="s">
        <v>6</v>
      </c>
      <c r="F12" s="90" t="s">
        <v>25</v>
      </c>
    </row>
    <row r="13" spans="1:7" ht="103.5" customHeight="1" x14ac:dyDescent="0.15">
      <c r="C13" s="85">
        <v>1</v>
      </c>
      <c r="D13" s="91"/>
      <c r="E13" s="91"/>
      <c r="F13" s="85"/>
      <c r="G13" s="92"/>
    </row>
    <row r="15" spans="1:7" x14ac:dyDescent="0.15">
      <c r="B15" s="83" t="s">
        <v>98</v>
      </c>
    </row>
    <row r="16" spans="1:7" ht="20.25" customHeight="1" x14ac:dyDescent="0.15">
      <c r="C16" s="90"/>
      <c r="D16" s="90" t="s">
        <v>7</v>
      </c>
      <c r="E16" s="90" t="s">
        <v>6</v>
      </c>
      <c r="F16" s="90" t="s">
        <v>25</v>
      </c>
    </row>
    <row r="17" spans="3:7" ht="103.5" customHeight="1" x14ac:dyDescent="0.15">
      <c r="C17" s="85">
        <v>1</v>
      </c>
      <c r="D17" s="91"/>
      <c r="E17" s="91"/>
      <c r="F17" s="85"/>
      <c r="G17" s="92"/>
    </row>
    <row r="18" spans="3:7" ht="103.5" customHeight="1" x14ac:dyDescent="0.15">
      <c r="C18" s="85">
        <v>2</v>
      </c>
      <c r="D18" s="91"/>
      <c r="E18" s="91"/>
      <c r="F18" s="85"/>
      <c r="G18" s="92"/>
    </row>
    <row r="19" spans="3:7" ht="103.5" customHeight="1" x14ac:dyDescent="0.15">
      <c r="C19" s="85">
        <v>3</v>
      </c>
      <c r="D19" s="91"/>
      <c r="E19" s="91"/>
      <c r="F19" s="85"/>
      <c r="G19" s="92"/>
    </row>
  </sheetData>
  <phoneticPr fontId="3"/>
  <pageMargins left="0.23622047244094491" right="0.23622047244094491" top="0.47244094488188981" bottom="0.51181102362204722" header="0.31496062992125984" footer="0.31496062992125984"/>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B11"/>
  <sheetViews>
    <sheetView showGridLines="0" view="pageBreakPreview" zoomScale="130" zoomScaleNormal="85" zoomScaleSheetLayoutView="130" workbookViewId="0">
      <selection sqref="A1:XFD1048576"/>
    </sheetView>
  </sheetViews>
  <sheetFormatPr defaultRowHeight="13.5" x14ac:dyDescent="0.15"/>
  <cols>
    <col min="1" max="1" width="2.875" style="83" customWidth="1"/>
    <col min="2" max="16384" width="9" style="83"/>
  </cols>
  <sheetData>
    <row r="1" spans="1:2" ht="16.5" x14ac:dyDescent="0.15">
      <c r="A1" s="88" t="s">
        <v>99</v>
      </c>
    </row>
    <row r="3" spans="1:2" x14ac:dyDescent="0.15">
      <c r="B3" s="83" t="s">
        <v>82</v>
      </c>
    </row>
    <row r="4" spans="1:2" x14ac:dyDescent="0.15">
      <c r="B4" s="83" t="s">
        <v>74</v>
      </c>
    </row>
    <row r="5" spans="1:2" x14ac:dyDescent="0.15">
      <c r="B5" s="83" t="s">
        <v>75</v>
      </c>
    </row>
    <row r="6" spans="1:2" x14ac:dyDescent="0.15">
      <c r="B6" s="83" t="s">
        <v>76</v>
      </c>
    </row>
    <row r="7" spans="1:2" x14ac:dyDescent="0.15">
      <c r="B7" s="83" t="s">
        <v>77</v>
      </c>
    </row>
    <row r="8" spans="1:2" x14ac:dyDescent="0.15">
      <c r="B8" s="83" t="s">
        <v>78</v>
      </c>
    </row>
    <row r="9" spans="1:2" x14ac:dyDescent="0.15">
      <c r="B9" s="83" t="s">
        <v>79</v>
      </c>
    </row>
    <row r="10" spans="1:2" x14ac:dyDescent="0.15">
      <c r="B10" s="83" t="s">
        <v>109</v>
      </c>
    </row>
    <row r="11" spans="1:2" x14ac:dyDescent="0.15">
      <c r="B11" s="83" t="s">
        <v>16</v>
      </c>
    </row>
  </sheetData>
  <phoneticPr fontId="3"/>
  <printOptions horizontalCentered="1"/>
  <pageMargins left="0.23622047244094491" right="0.23622047244094491" top="0.74803149606299213" bottom="0.74803149606299213" header="0.31496062992125984" footer="0.31496062992125984"/>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B7"/>
  <sheetViews>
    <sheetView showGridLines="0" view="pageBreakPreview" zoomScaleNormal="100" zoomScaleSheetLayoutView="100" workbookViewId="0">
      <selection sqref="A1:XFD1048576"/>
    </sheetView>
  </sheetViews>
  <sheetFormatPr defaultRowHeight="13.5" x14ac:dyDescent="0.15"/>
  <cols>
    <col min="1" max="1" width="2.375" style="83" customWidth="1"/>
    <col min="2" max="16384" width="9" style="83"/>
  </cols>
  <sheetData>
    <row r="1" spans="1:2" ht="16.5" x14ac:dyDescent="0.15">
      <c r="A1" s="88" t="s">
        <v>100</v>
      </c>
    </row>
    <row r="3" spans="1:2" x14ac:dyDescent="0.15">
      <c r="B3" s="83" t="s">
        <v>29</v>
      </c>
    </row>
    <row r="4" spans="1:2" x14ac:dyDescent="0.15">
      <c r="B4" s="83" t="s">
        <v>16</v>
      </c>
    </row>
    <row r="5" spans="1:2" x14ac:dyDescent="0.15">
      <c r="B5" s="83" t="s">
        <v>17</v>
      </c>
    </row>
    <row r="6" spans="1:2" x14ac:dyDescent="0.15">
      <c r="B6" s="83" t="s">
        <v>110</v>
      </c>
    </row>
    <row r="7" spans="1:2" x14ac:dyDescent="0.15">
      <c r="B7" s="83" t="s">
        <v>111</v>
      </c>
    </row>
  </sheetData>
  <phoneticPr fontId="3"/>
  <pageMargins left="0.70866141732283472" right="0.70866141732283472" top="0.74803149606299213" bottom="0.74803149606299213" header="0.31496062992125984" footer="0.31496062992125984"/>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B6"/>
  <sheetViews>
    <sheetView showGridLines="0" view="pageBreakPreview" zoomScaleNormal="100" zoomScaleSheetLayoutView="100" workbookViewId="0">
      <selection activeCell="E16" sqref="E16"/>
    </sheetView>
  </sheetViews>
  <sheetFormatPr defaultRowHeight="13.5" x14ac:dyDescent="0.15"/>
  <cols>
    <col min="1" max="1" width="1.5" style="1" customWidth="1"/>
    <col min="2" max="16384" width="9" style="1"/>
  </cols>
  <sheetData>
    <row r="1" spans="1:2" ht="16.5" x14ac:dyDescent="0.15">
      <c r="A1" s="7" t="s">
        <v>101</v>
      </c>
    </row>
    <row r="3" spans="1:2" x14ac:dyDescent="0.15">
      <c r="B3" s="1" t="s">
        <v>102</v>
      </c>
    </row>
    <row r="4" spans="1:2" x14ac:dyDescent="0.15">
      <c r="B4" s="1" t="s">
        <v>28</v>
      </c>
    </row>
    <row r="5" spans="1:2" x14ac:dyDescent="0.15">
      <c r="B5" s="1" t="s">
        <v>103</v>
      </c>
    </row>
    <row r="6" spans="1:2" x14ac:dyDescent="0.15">
      <c r="B6" s="1" t="s">
        <v>16</v>
      </c>
    </row>
  </sheetData>
  <phoneticPr fontId="3"/>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24"/>
  <sheetViews>
    <sheetView workbookViewId="0"/>
  </sheetViews>
  <sheetFormatPr defaultRowHeight="30" customHeight="1" x14ac:dyDescent="0.15"/>
  <cols>
    <col min="1" max="9" width="14.625" customWidth="1"/>
  </cols>
  <sheetData>
    <row r="1" spans="1:6" ht="30" customHeight="1" x14ac:dyDescent="0.15">
      <c r="A1" s="38" t="s">
        <v>196</v>
      </c>
      <c r="B1" s="53"/>
      <c r="C1" s="53"/>
      <c r="D1" s="53"/>
      <c r="E1" s="53"/>
      <c r="F1" s="53"/>
    </row>
    <row r="2" spans="1:6" ht="30" customHeight="1" x14ac:dyDescent="0.15">
      <c r="A2" s="249" t="s">
        <v>197</v>
      </c>
      <c r="B2" s="249"/>
      <c r="C2" s="249"/>
      <c r="D2" s="249"/>
      <c r="E2" s="249"/>
      <c r="F2" s="249"/>
    </row>
    <row r="3" spans="1:6" ht="30" customHeight="1" x14ac:dyDescent="0.15">
      <c r="A3" s="250" t="s">
        <v>211</v>
      </c>
      <c r="B3" s="250"/>
      <c r="C3" s="250"/>
      <c r="D3" s="250"/>
      <c r="E3" s="250"/>
      <c r="F3" s="250"/>
    </row>
    <row r="4" spans="1:6" ht="30" customHeight="1" x14ac:dyDescent="0.15">
      <c r="A4" s="39"/>
    </row>
    <row r="5" spans="1:6" ht="30" customHeight="1" x14ac:dyDescent="0.15">
      <c r="A5" s="248" t="s">
        <v>198</v>
      </c>
      <c r="B5" s="248"/>
      <c r="C5" s="248"/>
      <c r="D5" s="248"/>
      <c r="E5" s="248"/>
      <c r="F5" s="248"/>
    </row>
    <row r="6" spans="1:6" ht="30" customHeight="1" x14ac:dyDescent="0.15">
      <c r="A6" s="48"/>
    </row>
    <row r="7" spans="1:6" ht="30" customHeight="1" x14ac:dyDescent="0.15">
      <c r="D7" s="40" t="s">
        <v>209</v>
      </c>
      <c r="E7" s="251"/>
      <c r="F7" s="251"/>
    </row>
    <row r="8" spans="1:6" ht="30" customHeight="1" x14ac:dyDescent="0.15">
      <c r="D8" s="40" t="s">
        <v>210</v>
      </c>
      <c r="E8" s="251"/>
      <c r="F8" s="251"/>
    </row>
    <row r="9" spans="1:6" ht="30" customHeight="1" x14ac:dyDescent="0.15">
      <c r="A9" s="40" t="s">
        <v>199</v>
      </c>
    </row>
    <row r="10" spans="1:6" ht="30" customHeight="1" x14ac:dyDescent="0.15">
      <c r="A10" s="248" t="s">
        <v>200</v>
      </c>
      <c r="B10" s="248"/>
      <c r="C10" s="248"/>
      <c r="D10" s="248"/>
      <c r="E10" s="248"/>
      <c r="F10" s="248"/>
    </row>
    <row r="11" spans="1:6" ht="30" customHeight="1" x14ac:dyDescent="0.15">
      <c r="A11" s="55"/>
    </row>
    <row r="12" spans="1:6" ht="30" customHeight="1" x14ac:dyDescent="0.15">
      <c r="A12" s="252" t="s">
        <v>201</v>
      </c>
      <c r="B12" s="252"/>
      <c r="C12" s="252" t="s">
        <v>202</v>
      </c>
      <c r="D12" s="252"/>
      <c r="E12" s="252"/>
      <c r="F12" s="252"/>
    </row>
    <row r="13" spans="1:6" ht="60" customHeight="1" x14ac:dyDescent="0.15">
      <c r="A13" s="253"/>
      <c r="B13" s="253"/>
      <c r="C13" s="253"/>
      <c r="D13" s="253"/>
      <c r="E13" s="253"/>
      <c r="F13" s="253"/>
    </row>
    <row r="14" spans="1:6" ht="60" customHeight="1" x14ac:dyDescent="0.15">
      <c r="A14" s="253"/>
      <c r="B14" s="253"/>
      <c r="C14" s="253"/>
      <c r="D14" s="253"/>
      <c r="E14" s="253"/>
      <c r="F14" s="253"/>
    </row>
    <row r="15" spans="1:6" ht="60" customHeight="1" x14ac:dyDescent="0.15">
      <c r="A15" s="253"/>
      <c r="B15" s="253"/>
      <c r="C15" s="253"/>
      <c r="D15" s="253"/>
      <c r="E15" s="253"/>
      <c r="F15" s="253"/>
    </row>
    <row r="16" spans="1:6" ht="30" customHeight="1" x14ac:dyDescent="0.15">
      <c r="A16" s="48"/>
    </row>
    <row r="17" spans="1:6" ht="30" customHeight="1" x14ac:dyDescent="0.15">
      <c r="C17" s="40" t="s">
        <v>203</v>
      </c>
    </row>
    <row r="18" spans="1:6" ht="30" customHeight="1" x14ac:dyDescent="0.15">
      <c r="C18" s="57" t="s">
        <v>204</v>
      </c>
      <c r="D18" s="254"/>
      <c r="E18" s="254"/>
      <c r="F18" s="254"/>
    </row>
    <row r="19" spans="1:6" ht="30" customHeight="1" x14ac:dyDescent="0.15">
      <c r="C19" s="57" t="s">
        <v>205</v>
      </c>
      <c r="D19" s="254"/>
      <c r="E19" s="254"/>
      <c r="F19" s="254"/>
    </row>
    <row r="20" spans="1:6" ht="30" customHeight="1" x14ac:dyDescent="0.15">
      <c r="C20" s="57" t="s">
        <v>206</v>
      </c>
      <c r="D20" s="254"/>
      <c r="E20" s="254"/>
      <c r="F20" s="254"/>
    </row>
    <row r="21" spans="1:6" ht="30" customHeight="1" x14ac:dyDescent="0.15">
      <c r="C21" s="57" t="s">
        <v>207</v>
      </c>
      <c r="D21" s="254"/>
      <c r="E21" s="254"/>
      <c r="F21" s="254"/>
    </row>
    <row r="22" spans="1:6" ht="30" customHeight="1" x14ac:dyDescent="0.15">
      <c r="C22" s="57" t="s">
        <v>208</v>
      </c>
      <c r="D22" s="254"/>
      <c r="E22" s="254"/>
      <c r="F22" s="254"/>
    </row>
    <row r="23" spans="1:6" ht="30" customHeight="1" x14ac:dyDescent="0.15">
      <c r="A23" s="48"/>
    </row>
    <row r="24" spans="1:6" ht="30" customHeight="1" x14ac:dyDescent="0.15">
      <c r="A24" s="48"/>
    </row>
  </sheetData>
  <mergeCells count="19">
    <mergeCell ref="D18:F18"/>
    <mergeCell ref="D19:F19"/>
    <mergeCell ref="D20:F20"/>
    <mergeCell ref="D21:F21"/>
    <mergeCell ref="D22:F22"/>
    <mergeCell ref="C12:F12"/>
    <mergeCell ref="C13:F13"/>
    <mergeCell ref="C14:F14"/>
    <mergeCell ref="C15:F15"/>
    <mergeCell ref="A12:B12"/>
    <mergeCell ref="A13:B13"/>
    <mergeCell ref="A14:B14"/>
    <mergeCell ref="A15:B15"/>
    <mergeCell ref="A10:F10"/>
    <mergeCell ref="A2:F2"/>
    <mergeCell ref="A3:F3"/>
    <mergeCell ref="A5:F5"/>
    <mergeCell ref="E7:F7"/>
    <mergeCell ref="E8:F8"/>
  </mergeCells>
  <phoneticPr fontId="3"/>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B4"/>
  <sheetViews>
    <sheetView showGridLines="0" view="pageBreakPreview" zoomScaleNormal="100" zoomScaleSheetLayoutView="100" workbookViewId="0">
      <selection activeCell="D7" sqref="D7"/>
    </sheetView>
  </sheetViews>
  <sheetFormatPr defaultRowHeight="13.5" x14ac:dyDescent="0.15"/>
  <cols>
    <col min="1" max="1" width="1.5" style="1" customWidth="1"/>
    <col min="2" max="16384" width="9" style="1"/>
  </cols>
  <sheetData>
    <row r="1" spans="1:2" ht="16.5" x14ac:dyDescent="0.15">
      <c r="A1" s="7" t="s">
        <v>113</v>
      </c>
    </row>
    <row r="3" spans="1:2" x14ac:dyDescent="0.15">
      <c r="B3" s="1" t="s">
        <v>81</v>
      </c>
    </row>
    <row r="4" spans="1:2" x14ac:dyDescent="0.15">
      <c r="B4" s="1" t="s">
        <v>16</v>
      </c>
    </row>
  </sheetData>
  <phoneticPr fontId="3"/>
  <pageMargins left="0.70866141732283472" right="0.70866141732283472" top="0.74803149606299213" bottom="0.74803149606299213" header="0.31496062992125984" footer="0.31496062992125984"/>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J5"/>
  <sheetViews>
    <sheetView showGridLines="0" view="pageBreakPreview" zoomScale="115" zoomScaleNormal="100" zoomScaleSheetLayoutView="115" workbookViewId="0">
      <selection activeCell="B5" sqref="B5"/>
    </sheetView>
  </sheetViews>
  <sheetFormatPr defaultRowHeight="13.5" x14ac:dyDescent="0.15"/>
  <cols>
    <col min="1" max="1" width="3" style="1" customWidth="1"/>
    <col min="2" max="16384" width="9" style="1"/>
  </cols>
  <sheetData>
    <row r="1" spans="1:10" ht="16.5" x14ac:dyDescent="0.15">
      <c r="A1" s="7" t="s">
        <v>114</v>
      </c>
    </row>
    <row r="3" spans="1:10" x14ac:dyDescent="0.15">
      <c r="B3" s="352" t="s">
        <v>282</v>
      </c>
      <c r="C3" s="352"/>
      <c r="D3" s="352"/>
      <c r="E3" s="352"/>
      <c r="F3" s="352"/>
      <c r="G3" s="352"/>
      <c r="H3" s="352"/>
      <c r="I3" s="352"/>
      <c r="J3" s="352"/>
    </row>
    <row r="4" spans="1:10" x14ac:dyDescent="0.15">
      <c r="B4" s="352"/>
      <c r="C4" s="352"/>
      <c r="D4" s="352"/>
      <c r="E4" s="352"/>
      <c r="F4" s="352"/>
      <c r="G4" s="352"/>
      <c r="H4" s="352"/>
      <c r="I4" s="352"/>
      <c r="J4" s="352"/>
    </row>
    <row r="5" spans="1:10" x14ac:dyDescent="0.15">
      <c r="B5" s="1" t="s">
        <v>16</v>
      </c>
    </row>
  </sheetData>
  <mergeCells count="1">
    <mergeCell ref="B3:J4"/>
  </mergeCells>
  <phoneticPr fontId="3"/>
  <pageMargins left="0.70866141732283472" right="0.70866141732283472" top="0.74803149606299213" bottom="0.74803149606299213" header="0.31496062992125984" footer="0.31496062992125984"/>
  <pageSetup paperSize="9" orientation="portrait" horizontalDpi="300" verticalDpi="30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I33"/>
  <sheetViews>
    <sheetView topLeftCell="A16" workbookViewId="0">
      <selection activeCell="F22" sqref="F22:I22"/>
    </sheetView>
  </sheetViews>
  <sheetFormatPr defaultRowHeight="27" customHeight="1" x14ac:dyDescent="0.15"/>
  <cols>
    <col min="1" max="1" width="4" customWidth="1"/>
    <col min="2" max="2" width="8.625" customWidth="1"/>
    <col min="3" max="3" width="27.625" style="3" customWidth="1"/>
    <col min="6" max="9" width="9" style="3"/>
  </cols>
  <sheetData>
    <row r="1" spans="1:9" ht="27" customHeight="1" x14ac:dyDescent="0.15">
      <c r="A1" s="7" t="s">
        <v>363</v>
      </c>
    </row>
    <row r="2" spans="1:9" ht="18" customHeight="1" x14ac:dyDescent="0.15">
      <c r="A2" s="7"/>
    </row>
    <row r="3" spans="1:9" ht="27" customHeight="1" x14ac:dyDescent="0.15">
      <c r="A3" s="7" t="s">
        <v>246</v>
      </c>
    </row>
    <row r="4" spans="1:9" ht="27" customHeight="1" x14ac:dyDescent="0.15">
      <c r="B4" s="85" t="s">
        <v>275</v>
      </c>
      <c r="C4" s="94" t="s">
        <v>0</v>
      </c>
      <c r="D4" s="85" t="s">
        <v>286</v>
      </c>
      <c r="E4" s="85" t="s">
        <v>267</v>
      </c>
      <c r="F4" s="353" t="s">
        <v>131</v>
      </c>
      <c r="G4" s="353"/>
      <c r="H4" s="353"/>
      <c r="I4" s="353"/>
    </row>
    <row r="5" spans="1:9" ht="27" customHeight="1" x14ac:dyDescent="0.15">
      <c r="A5" t="s">
        <v>117</v>
      </c>
      <c r="B5" s="86" t="s">
        <v>247</v>
      </c>
      <c r="C5" s="93" t="s">
        <v>279</v>
      </c>
      <c r="D5" s="85" t="s">
        <v>288</v>
      </c>
      <c r="E5" s="85" t="s">
        <v>268</v>
      </c>
      <c r="F5" s="296" t="s">
        <v>251</v>
      </c>
      <c r="G5" s="296"/>
      <c r="H5" s="296"/>
      <c r="I5" s="296"/>
    </row>
    <row r="6" spans="1:9" ht="18" customHeight="1" x14ac:dyDescent="0.15">
      <c r="A6" s="7"/>
    </row>
    <row r="7" spans="1:9" ht="27" customHeight="1" x14ac:dyDescent="0.15">
      <c r="A7" s="7" t="s">
        <v>249</v>
      </c>
    </row>
    <row r="8" spans="1:9" ht="27" customHeight="1" x14ac:dyDescent="0.15">
      <c r="A8" s="7"/>
      <c r="B8" s="85" t="s">
        <v>275</v>
      </c>
      <c r="C8" s="94" t="s">
        <v>0</v>
      </c>
      <c r="D8" s="85" t="s">
        <v>130</v>
      </c>
      <c r="E8" s="85" t="s">
        <v>267</v>
      </c>
      <c r="F8" s="353" t="s">
        <v>131</v>
      </c>
      <c r="G8" s="353"/>
      <c r="H8" s="353"/>
      <c r="I8" s="353"/>
    </row>
    <row r="9" spans="1:9" ht="27" customHeight="1" x14ac:dyDescent="0.15">
      <c r="A9" s="7"/>
      <c r="B9" s="86" t="s">
        <v>280</v>
      </c>
      <c r="C9" s="93" t="s">
        <v>250</v>
      </c>
      <c r="D9" s="85" t="s">
        <v>288</v>
      </c>
      <c r="E9" s="85" t="s">
        <v>268</v>
      </c>
      <c r="F9" s="296" t="s">
        <v>252</v>
      </c>
      <c r="G9" s="296"/>
      <c r="H9" s="296"/>
      <c r="I9" s="296"/>
    </row>
    <row r="10" spans="1:9" ht="27" customHeight="1" x14ac:dyDescent="0.15">
      <c r="A10" s="7"/>
      <c r="B10" s="86" t="s">
        <v>253</v>
      </c>
      <c r="C10" s="93" t="s">
        <v>255</v>
      </c>
      <c r="D10" s="85" t="s">
        <v>288</v>
      </c>
      <c r="E10" s="85" t="s">
        <v>268</v>
      </c>
      <c r="F10" s="296" t="s">
        <v>252</v>
      </c>
      <c r="G10" s="296"/>
      <c r="H10" s="296"/>
      <c r="I10" s="296"/>
    </row>
    <row r="11" spans="1:9" ht="27" customHeight="1" x14ac:dyDescent="0.15">
      <c r="A11" s="7"/>
      <c r="B11" s="86" t="s">
        <v>256</v>
      </c>
      <c r="C11" s="93" t="s">
        <v>258</v>
      </c>
      <c r="D11" s="85" t="s">
        <v>288</v>
      </c>
      <c r="E11" s="85" t="s">
        <v>268</v>
      </c>
      <c r="F11" s="296" t="s">
        <v>252</v>
      </c>
      <c r="G11" s="296"/>
      <c r="H11" s="296"/>
      <c r="I11" s="296"/>
    </row>
    <row r="12" spans="1:9" ht="18" customHeight="1" x14ac:dyDescent="0.15">
      <c r="A12" s="7"/>
    </row>
    <row r="13" spans="1:9" ht="27" customHeight="1" x14ac:dyDescent="0.15">
      <c r="A13" s="7" t="s">
        <v>248</v>
      </c>
    </row>
    <row r="14" spans="1:9" ht="27" customHeight="1" x14ac:dyDescent="0.15">
      <c r="B14" s="85" t="s">
        <v>275</v>
      </c>
      <c r="C14" s="94" t="s">
        <v>0</v>
      </c>
      <c r="D14" s="85" t="s">
        <v>130</v>
      </c>
      <c r="E14" s="85" t="s">
        <v>267</v>
      </c>
      <c r="F14" s="353" t="s">
        <v>131</v>
      </c>
      <c r="G14" s="353"/>
      <c r="H14" s="353"/>
      <c r="I14" s="353"/>
    </row>
    <row r="15" spans="1:9" ht="27" customHeight="1" x14ac:dyDescent="0.15">
      <c r="B15" s="84" t="s">
        <v>263</v>
      </c>
      <c r="C15" s="93" t="s">
        <v>265</v>
      </c>
      <c r="D15" s="85" t="s">
        <v>288</v>
      </c>
      <c r="E15" s="85" t="s">
        <v>268</v>
      </c>
      <c r="F15" s="296" t="s">
        <v>277</v>
      </c>
      <c r="G15" s="296"/>
      <c r="H15" s="296"/>
      <c r="I15" s="296"/>
    </row>
    <row r="16" spans="1:9" ht="27" customHeight="1" x14ac:dyDescent="0.15">
      <c r="B16" s="84" t="s">
        <v>264</v>
      </c>
      <c r="C16" s="93" t="s">
        <v>266</v>
      </c>
      <c r="D16" s="85" t="s">
        <v>288</v>
      </c>
      <c r="E16" s="85" t="s">
        <v>269</v>
      </c>
      <c r="F16" s="296" t="s">
        <v>278</v>
      </c>
      <c r="G16" s="296"/>
      <c r="H16" s="296"/>
      <c r="I16" s="296"/>
    </row>
    <row r="17" spans="1:9" ht="27" customHeight="1" x14ac:dyDescent="0.15">
      <c r="A17" t="s">
        <v>117</v>
      </c>
      <c r="B17" s="86" t="s">
        <v>118</v>
      </c>
      <c r="C17" s="93" t="s">
        <v>116</v>
      </c>
      <c r="D17" s="85" t="s">
        <v>287</v>
      </c>
      <c r="E17" s="87" t="s">
        <v>271</v>
      </c>
      <c r="F17" s="296"/>
      <c r="G17" s="296"/>
      <c r="H17" s="296"/>
      <c r="I17" s="296"/>
    </row>
    <row r="18" spans="1:9" ht="27" customHeight="1" x14ac:dyDescent="0.15">
      <c r="B18" s="86" t="s">
        <v>119</v>
      </c>
      <c r="C18" s="93" t="s">
        <v>120</v>
      </c>
      <c r="D18" s="85" t="s">
        <v>288</v>
      </c>
      <c r="E18" s="87" t="s">
        <v>271</v>
      </c>
      <c r="F18" s="296" t="s">
        <v>276</v>
      </c>
      <c r="G18" s="296"/>
      <c r="H18" s="296"/>
      <c r="I18" s="296"/>
    </row>
    <row r="19" spans="1:9" ht="27" customHeight="1" x14ac:dyDescent="0.15">
      <c r="B19" s="86" t="s">
        <v>121</v>
      </c>
      <c r="C19" s="93" t="s">
        <v>135</v>
      </c>
      <c r="D19" s="85" t="s">
        <v>288</v>
      </c>
      <c r="E19" s="87" t="s">
        <v>271</v>
      </c>
      <c r="F19" s="296" t="s">
        <v>242</v>
      </c>
      <c r="G19" s="296"/>
      <c r="H19" s="296"/>
      <c r="I19" s="296"/>
    </row>
    <row r="20" spans="1:9" ht="27" customHeight="1" x14ac:dyDescent="0.15">
      <c r="B20" s="86" t="s">
        <v>122</v>
      </c>
      <c r="C20" s="93" t="s">
        <v>136</v>
      </c>
      <c r="D20" s="85" t="s">
        <v>288</v>
      </c>
      <c r="E20" s="87" t="s">
        <v>271</v>
      </c>
      <c r="F20" s="296" t="s">
        <v>242</v>
      </c>
      <c r="G20" s="296"/>
      <c r="H20" s="296"/>
      <c r="I20" s="296"/>
    </row>
    <row r="21" spans="1:9" ht="27" customHeight="1" x14ac:dyDescent="0.15">
      <c r="B21" s="86" t="s">
        <v>123</v>
      </c>
      <c r="C21" s="93" t="s">
        <v>272</v>
      </c>
      <c r="D21" s="85" t="s">
        <v>288</v>
      </c>
      <c r="E21" s="87" t="s">
        <v>273</v>
      </c>
      <c r="F21" s="354" t="s">
        <v>274</v>
      </c>
      <c r="G21" s="355"/>
      <c r="H21" s="355"/>
      <c r="I21" s="356"/>
    </row>
    <row r="22" spans="1:9" ht="27" customHeight="1" x14ac:dyDescent="0.15">
      <c r="B22" s="86" t="s">
        <v>361</v>
      </c>
      <c r="C22" s="93" t="s">
        <v>124</v>
      </c>
      <c r="D22" s="87" t="s">
        <v>288</v>
      </c>
      <c r="E22" s="87" t="s">
        <v>271</v>
      </c>
      <c r="F22" s="296" t="s">
        <v>144</v>
      </c>
      <c r="G22" s="296"/>
      <c r="H22" s="296"/>
      <c r="I22" s="296"/>
    </row>
    <row r="23" spans="1:9" ht="27" customHeight="1" x14ac:dyDescent="0.15">
      <c r="B23" s="84">
        <v>3</v>
      </c>
      <c r="C23" s="93" t="s">
        <v>145</v>
      </c>
      <c r="D23" s="85" t="s">
        <v>287</v>
      </c>
      <c r="E23" s="87" t="s">
        <v>271</v>
      </c>
      <c r="F23" s="296"/>
      <c r="G23" s="296"/>
      <c r="H23" s="296"/>
      <c r="I23" s="296"/>
    </row>
    <row r="24" spans="1:9" ht="27" customHeight="1" x14ac:dyDescent="0.15">
      <c r="B24" s="84">
        <v>4</v>
      </c>
      <c r="C24" s="93" t="s">
        <v>146</v>
      </c>
      <c r="D24" s="85" t="s">
        <v>287</v>
      </c>
      <c r="E24" s="87" t="s">
        <v>271</v>
      </c>
      <c r="F24" s="296"/>
      <c r="G24" s="296"/>
      <c r="H24" s="296"/>
      <c r="I24" s="296"/>
    </row>
    <row r="25" spans="1:9" ht="27" customHeight="1" x14ac:dyDescent="0.15">
      <c r="B25" s="84">
        <v>5</v>
      </c>
      <c r="C25" s="93" t="s">
        <v>125</v>
      </c>
      <c r="D25" s="85" t="s">
        <v>287</v>
      </c>
      <c r="E25" s="87" t="s">
        <v>271</v>
      </c>
      <c r="F25" s="296"/>
      <c r="G25" s="296"/>
      <c r="H25" s="296"/>
      <c r="I25" s="296"/>
    </row>
    <row r="26" spans="1:9" ht="60" customHeight="1" x14ac:dyDescent="0.15">
      <c r="B26" s="84">
        <v>6</v>
      </c>
      <c r="C26" s="93" t="s">
        <v>126</v>
      </c>
      <c r="D26" s="85" t="s">
        <v>287</v>
      </c>
      <c r="E26" s="87" t="s">
        <v>271</v>
      </c>
      <c r="F26" s="296" t="s">
        <v>284</v>
      </c>
      <c r="G26" s="296"/>
      <c r="H26" s="296"/>
      <c r="I26" s="296"/>
    </row>
    <row r="27" spans="1:9" ht="27" customHeight="1" x14ac:dyDescent="0.15">
      <c r="B27" s="84">
        <v>7</v>
      </c>
      <c r="C27" s="93" t="s">
        <v>127</v>
      </c>
      <c r="D27" s="85" t="s">
        <v>287</v>
      </c>
      <c r="E27" s="87" t="s">
        <v>271</v>
      </c>
      <c r="F27" s="296"/>
      <c r="G27" s="296"/>
      <c r="H27" s="296"/>
      <c r="I27" s="296"/>
    </row>
    <row r="28" spans="1:9" ht="27" customHeight="1" x14ac:dyDescent="0.15">
      <c r="B28" s="84">
        <v>8</v>
      </c>
      <c r="C28" s="93" t="s">
        <v>128</v>
      </c>
      <c r="D28" s="85" t="s">
        <v>287</v>
      </c>
      <c r="E28" s="87" t="s">
        <v>271</v>
      </c>
      <c r="F28" s="296"/>
      <c r="G28" s="296"/>
      <c r="H28" s="296"/>
      <c r="I28" s="296"/>
    </row>
    <row r="29" spans="1:9" ht="27" customHeight="1" x14ac:dyDescent="0.15">
      <c r="B29" s="84">
        <v>9</v>
      </c>
      <c r="C29" s="93" t="s">
        <v>148</v>
      </c>
      <c r="D29" s="85" t="s">
        <v>287</v>
      </c>
      <c r="E29" s="87" t="s">
        <v>271</v>
      </c>
      <c r="F29" s="296"/>
      <c r="G29" s="296"/>
      <c r="H29" s="296"/>
      <c r="I29" s="296"/>
    </row>
    <row r="30" spans="1:9" ht="18" customHeight="1" x14ac:dyDescent="0.15"/>
    <row r="31" spans="1:9" ht="27" customHeight="1" x14ac:dyDescent="0.15">
      <c r="A31" s="7" t="s">
        <v>259</v>
      </c>
    </row>
    <row r="32" spans="1:9" ht="27" customHeight="1" x14ac:dyDescent="0.15">
      <c r="A32" s="7"/>
      <c r="B32" s="85" t="s">
        <v>275</v>
      </c>
      <c r="C32" s="94" t="s">
        <v>0</v>
      </c>
      <c r="D32" s="85" t="s">
        <v>130</v>
      </c>
      <c r="E32" s="85" t="s">
        <v>267</v>
      </c>
      <c r="F32" s="353" t="s">
        <v>131</v>
      </c>
      <c r="G32" s="353"/>
      <c r="H32" s="353"/>
      <c r="I32" s="353"/>
    </row>
    <row r="33" spans="1:9" ht="27" customHeight="1" x14ac:dyDescent="0.15">
      <c r="A33" s="7"/>
      <c r="B33" s="86" t="s">
        <v>260</v>
      </c>
      <c r="C33" s="93" t="s">
        <v>270</v>
      </c>
      <c r="D33" s="85" t="s">
        <v>132</v>
      </c>
      <c r="E33" s="85" t="s">
        <v>268</v>
      </c>
      <c r="F33" s="296" t="s">
        <v>283</v>
      </c>
      <c r="G33" s="296"/>
      <c r="H33" s="296"/>
      <c r="I33" s="296"/>
    </row>
  </sheetData>
  <mergeCells count="24">
    <mergeCell ref="F4:I4"/>
    <mergeCell ref="F5:I5"/>
    <mergeCell ref="F8:I8"/>
    <mergeCell ref="F9:I9"/>
    <mergeCell ref="F26:I26"/>
    <mergeCell ref="F23:I23"/>
    <mergeCell ref="F24:I24"/>
    <mergeCell ref="F25:I25"/>
    <mergeCell ref="F19:I19"/>
    <mergeCell ref="F20:I20"/>
    <mergeCell ref="F22:I22"/>
    <mergeCell ref="F14:I14"/>
    <mergeCell ref="F17:I17"/>
    <mergeCell ref="F18:I18"/>
    <mergeCell ref="F21:I21"/>
    <mergeCell ref="F33:I33"/>
    <mergeCell ref="F15:I15"/>
    <mergeCell ref="F16:I16"/>
    <mergeCell ref="F10:I10"/>
    <mergeCell ref="F11:I11"/>
    <mergeCell ref="F32:I32"/>
    <mergeCell ref="F29:I29"/>
    <mergeCell ref="F27:I27"/>
    <mergeCell ref="F28:I28"/>
  </mergeCells>
  <phoneticPr fontId="3"/>
  <pageMargins left="0.70866141732283472" right="0.70866141732283472" top="0.74803149606299213" bottom="0.74803149606299213" header="0.31496062992125984" footer="0.31496062992125984"/>
  <pageSetup paperSize="9" scale="90"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F21"/>
  <sheetViews>
    <sheetView workbookViewId="0">
      <selection activeCell="J12" sqref="J12"/>
    </sheetView>
  </sheetViews>
  <sheetFormatPr defaultRowHeight="30" customHeight="1" x14ac:dyDescent="0.15"/>
  <cols>
    <col min="1" max="7" width="14.625" customWidth="1"/>
  </cols>
  <sheetData>
    <row r="1" spans="1:6" ht="30" customHeight="1" x14ac:dyDescent="0.15">
      <c r="A1" s="38" t="s">
        <v>213</v>
      </c>
    </row>
    <row r="2" spans="1:6" ht="30" customHeight="1" x14ac:dyDescent="0.15">
      <c r="A2" s="250" t="s">
        <v>214</v>
      </c>
      <c r="B2" s="250"/>
      <c r="C2" s="250"/>
      <c r="D2" s="250"/>
      <c r="E2" s="250"/>
      <c r="F2" s="250"/>
    </row>
    <row r="3" spans="1:6" ht="30" customHeight="1" x14ac:dyDescent="0.15">
      <c r="A3" s="48"/>
    </row>
    <row r="4" spans="1:6" ht="30" customHeight="1" x14ac:dyDescent="0.15">
      <c r="A4" s="269" t="s">
        <v>198</v>
      </c>
      <c r="B4" s="269"/>
    </row>
    <row r="5" spans="1:6" ht="30" customHeight="1" x14ac:dyDescent="0.15">
      <c r="A5" s="48"/>
    </row>
    <row r="6" spans="1:6" ht="30" customHeight="1" x14ac:dyDescent="0.15">
      <c r="D6" s="40" t="s">
        <v>216</v>
      </c>
    </row>
    <row r="7" spans="1:6" ht="30" customHeight="1" x14ac:dyDescent="0.15">
      <c r="D7" s="40" t="s">
        <v>176</v>
      </c>
    </row>
    <row r="8" spans="1:6" ht="30" customHeight="1" x14ac:dyDescent="0.15">
      <c r="A8" s="58"/>
      <c r="D8" s="60" t="s">
        <v>215</v>
      </c>
    </row>
    <row r="9" spans="1:6" ht="30" customHeight="1" x14ac:dyDescent="0.15">
      <c r="A9" s="48"/>
    </row>
    <row r="10" spans="1:6" ht="30" customHeight="1" x14ac:dyDescent="0.15">
      <c r="A10" s="48"/>
    </row>
    <row r="11" spans="1:6" s="53" customFormat="1" ht="30" customHeight="1" x14ac:dyDescent="0.15">
      <c r="A11" s="357" t="s">
        <v>218</v>
      </c>
      <c r="B11" s="357"/>
      <c r="C11" s="357"/>
      <c r="D11" s="357"/>
      <c r="E11" s="357"/>
      <c r="F11" s="357"/>
    </row>
    <row r="12" spans="1:6" ht="30" customHeight="1" x14ac:dyDescent="0.15">
      <c r="A12" s="358"/>
      <c r="B12" s="358"/>
      <c r="C12" s="358"/>
      <c r="D12" s="358"/>
      <c r="E12" s="358"/>
      <c r="F12" s="358"/>
    </row>
    <row r="13" spans="1:6" ht="30" customHeight="1" x14ac:dyDescent="0.15">
      <c r="A13" s="59"/>
    </row>
    <row r="14" spans="1:6" ht="30" customHeight="1" x14ac:dyDescent="0.15">
      <c r="A14" s="56" t="s">
        <v>212</v>
      </c>
    </row>
    <row r="15" spans="1:6" ht="30" customHeight="1" x14ac:dyDescent="0.15">
      <c r="A15" s="48"/>
    </row>
    <row r="16" spans="1:6" ht="30" customHeight="1" x14ac:dyDescent="0.15">
      <c r="A16" s="48"/>
    </row>
    <row r="17" spans="1:1" ht="30" customHeight="1" x14ac:dyDescent="0.15">
      <c r="A17" s="48"/>
    </row>
    <row r="18" spans="1:1" ht="30" customHeight="1" x14ac:dyDescent="0.15">
      <c r="A18" s="48"/>
    </row>
    <row r="19" spans="1:1" ht="30" customHeight="1" x14ac:dyDescent="0.15">
      <c r="A19" s="48"/>
    </row>
    <row r="20" spans="1:1" ht="30" customHeight="1" x14ac:dyDescent="0.15">
      <c r="A20" s="48"/>
    </row>
    <row r="21" spans="1:1" ht="30" customHeight="1" x14ac:dyDescent="0.15">
      <c r="A21" s="48"/>
    </row>
  </sheetData>
  <mergeCells count="4">
    <mergeCell ref="A2:F2"/>
    <mergeCell ref="A4:B4"/>
    <mergeCell ref="A11:F11"/>
    <mergeCell ref="A12:F12"/>
  </mergeCells>
  <phoneticPr fontId="3"/>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6"/>
  <sheetViews>
    <sheetView workbookViewId="0">
      <selection activeCell="A2" sqref="A2:I2"/>
    </sheetView>
  </sheetViews>
  <sheetFormatPr defaultRowHeight="30" customHeight="1" x14ac:dyDescent="0.15"/>
  <cols>
    <col min="4" max="5" width="10.625" customWidth="1"/>
  </cols>
  <sheetData>
    <row r="1" spans="1:9" ht="30" customHeight="1" x14ac:dyDescent="0.15">
      <c r="A1" s="54" t="s">
        <v>281</v>
      </c>
      <c r="B1" s="53"/>
      <c r="C1" s="53"/>
      <c r="D1" s="53"/>
      <c r="E1" s="53"/>
      <c r="F1" s="53"/>
      <c r="G1" s="53"/>
      <c r="H1" s="53"/>
      <c r="I1" s="53"/>
    </row>
    <row r="2" spans="1:9" ht="30" customHeight="1" x14ac:dyDescent="0.15">
      <c r="A2" s="257" t="s">
        <v>217</v>
      </c>
      <c r="B2" s="257"/>
      <c r="C2" s="257"/>
      <c r="D2" s="257"/>
      <c r="E2" s="257"/>
      <c r="F2" s="257"/>
      <c r="G2" s="257"/>
      <c r="H2" s="257"/>
      <c r="I2" s="257"/>
    </row>
    <row r="3" spans="1:9" ht="30" customHeight="1" x14ac:dyDescent="0.15">
      <c r="A3" s="46"/>
    </row>
    <row r="4" spans="1:9" ht="30" customHeight="1" x14ac:dyDescent="0.15">
      <c r="A4" s="256" t="s">
        <v>166</v>
      </c>
      <c r="B4" s="256"/>
      <c r="C4" s="256"/>
      <c r="D4" s="256"/>
      <c r="E4" s="256"/>
      <c r="F4" s="256"/>
      <c r="G4" s="256"/>
      <c r="H4" s="256"/>
      <c r="I4" s="256"/>
    </row>
    <row r="5" spans="1:9" ht="30" customHeight="1" x14ac:dyDescent="0.15">
      <c r="A5" s="255" t="s">
        <v>167</v>
      </c>
      <c r="B5" s="255"/>
      <c r="C5" s="255"/>
      <c r="D5" s="255"/>
      <c r="E5" s="255"/>
      <c r="F5" s="255"/>
      <c r="G5" s="255"/>
      <c r="H5" s="255"/>
    </row>
    <row r="6" spans="1:9" ht="30" customHeight="1" x14ac:dyDescent="0.15">
      <c r="A6" s="47"/>
    </row>
    <row r="7" spans="1:9" ht="30" customHeight="1" x14ac:dyDescent="0.15">
      <c r="A7" s="47"/>
    </row>
    <row r="8" spans="1:9" ht="30" customHeight="1" x14ac:dyDescent="0.15">
      <c r="D8" s="255" t="s">
        <v>168</v>
      </c>
      <c r="E8" s="255"/>
      <c r="F8" s="255"/>
      <c r="G8" s="255"/>
      <c r="H8" s="255"/>
      <c r="I8" s="255"/>
    </row>
    <row r="9" spans="1:9" ht="30" customHeight="1" x14ac:dyDescent="0.15">
      <c r="D9" s="255" t="s">
        <v>169</v>
      </c>
      <c r="E9" s="255"/>
      <c r="F9" s="255"/>
      <c r="G9" s="255"/>
      <c r="H9" s="255"/>
      <c r="I9" s="255"/>
    </row>
    <row r="10" spans="1:9" ht="30" customHeight="1" x14ac:dyDescent="0.15">
      <c r="D10" s="259" t="s">
        <v>170</v>
      </c>
      <c r="E10" s="259"/>
      <c r="F10" s="259"/>
      <c r="G10" s="259"/>
      <c r="H10" s="259"/>
      <c r="I10" s="259"/>
    </row>
    <row r="11" spans="1:9" ht="30" customHeight="1" x14ac:dyDescent="0.15">
      <c r="D11" s="259" t="s">
        <v>171</v>
      </c>
      <c r="E11" s="259"/>
      <c r="F11" s="259"/>
      <c r="G11" s="259"/>
      <c r="H11" s="259"/>
      <c r="I11" s="259"/>
    </row>
    <row r="12" spans="1:9" ht="30" customHeight="1" x14ac:dyDescent="0.15">
      <c r="D12" s="259" t="s">
        <v>172</v>
      </c>
      <c r="E12" s="259"/>
      <c r="F12" s="259"/>
      <c r="G12" s="259"/>
      <c r="H12" s="259"/>
      <c r="I12" s="259"/>
    </row>
    <row r="13" spans="1:9" ht="30" customHeight="1" x14ac:dyDescent="0.15">
      <c r="A13" s="47"/>
    </row>
    <row r="14" spans="1:9" ht="103.5" customHeight="1" x14ac:dyDescent="0.15">
      <c r="A14" s="258" t="s">
        <v>219</v>
      </c>
      <c r="B14" s="255"/>
      <c r="C14" s="255"/>
      <c r="D14" s="255"/>
      <c r="E14" s="255"/>
      <c r="F14" s="255"/>
      <c r="G14" s="255"/>
      <c r="H14" s="255"/>
    </row>
    <row r="15" spans="1:9" ht="30" customHeight="1" x14ac:dyDescent="0.15">
      <c r="A15" s="47"/>
    </row>
    <row r="16" spans="1:9" ht="30" customHeight="1" x14ac:dyDescent="0.15">
      <c r="A16" s="47"/>
    </row>
  </sheetData>
  <mergeCells count="14">
    <mergeCell ref="A5:H5"/>
    <mergeCell ref="A4:I4"/>
    <mergeCell ref="A2:I2"/>
    <mergeCell ref="A14:H14"/>
    <mergeCell ref="F8:I8"/>
    <mergeCell ref="F9:I9"/>
    <mergeCell ref="F10:I10"/>
    <mergeCell ref="F11:I11"/>
    <mergeCell ref="F12:I12"/>
    <mergeCell ref="D10:E10"/>
    <mergeCell ref="D11:E11"/>
    <mergeCell ref="D12:E12"/>
    <mergeCell ref="D8:E8"/>
    <mergeCell ref="D9:E9"/>
  </mergeCells>
  <phoneticPr fontId="3"/>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4"/>
  <sheetViews>
    <sheetView workbookViewId="0">
      <selection activeCell="A3" sqref="A3:F3"/>
    </sheetView>
  </sheetViews>
  <sheetFormatPr defaultRowHeight="24" customHeight="1" x14ac:dyDescent="0.15"/>
  <cols>
    <col min="1" max="6" width="14.625" customWidth="1"/>
  </cols>
  <sheetData>
    <row r="1" spans="1:6" ht="24" customHeight="1" x14ac:dyDescent="0.15">
      <c r="A1" s="268" t="s">
        <v>173</v>
      </c>
      <c r="B1" s="268"/>
      <c r="C1" s="53"/>
      <c r="D1" s="53"/>
      <c r="E1" s="53"/>
      <c r="F1" s="53"/>
    </row>
    <row r="2" spans="1:6" ht="24" customHeight="1" x14ac:dyDescent="0.15">
      <c r="A2" s="257" t="s">
        <v>174</v>
      </c>
      <c r="B2" s="257"/>
      <c r="C2" s="257"/>
      <c r="D2" s="257"/>
      <c r="E2" s="257"/>
      <c r="F2" s="257"/>
    </row>
    <row r="3" spans="1:6" ht="24" customHeight="1" x14ac:dyDescent="0.15">
      <c r="A3" s="270" t="s">
        <v>254</v>
      </c>
      <c r="B3" s="270"/>
      <c r="C3" s="270"/>
      <c r="D3" s="270"/>
      <c r="E3" s="270"/>
      <c r="F3" s="270"/>
    </row>
    <row r="4" spans="1:6" ht="24" customHeight="1" x14ac:dyDescent="0.15">
      <c r="A4" s="259" t="s">
        <v>190</v>
      </c>
      <c r="B4" s="259"/>
      <c r="C4" s="259"/>
      <c r="D4" s="259"/>
      <c r="E4" s="259"/>
      <c r="F4" s="259"/>
    </row>
    <row r="5" spans="1:6" ht="24" customHeight="1" x14ac:dyDescent="0.15">
      <c r="A5" s="255" t="s">
        <v>192</v>
      </c>
      <c r="B5" s="255"/>
      <c r="C5" s="255"/>
      <c r="D5" s="255"/>
      <c r="E5" s="255"/>
      <c r="F5" s="255"/>
    </row>
    <row r="6" spans="1:6" ht="24" customHeight="1" x14ac:dyDescent="0.15">
      <c r="A6" s="255" t="s">
        <v>191</v>
      </c>
      <c r="B6" s="255"/>
      <c r="C6" s="255"/>
      <c r="D6" s="255"/>
      <c r="E6" s="255"/>
      <c r="F6" s="255"/>
    </row>
    <row r="7" spans="1:6" ht="24" customHeight="1" x14ac:dyDescent="0.15">
      <c r="A7" s="40"/>
    </row>
    <row r="8" spans="1:6" ht="24" customHeight="1" x14ac:dyDescent="0.15">
      <c r="A8" s="266" t="s">
        <v>175</v>
      </c>
      <c r="B8" s="50" t="s">
        <v>55</v>
      </c>
      <c r="C8" s="260"/>
      <c r="D8" s="261"/>
      <c r="E8" s="261"/>
      <c r="F8" s="262"/>
    </row>
    <row r="9" spans="1:6" ht="24" customHeight="1" x14ac:dyDescent="0.15">
      <c r="A9" s="266"/>
      <c r="B9" s="50" t="s">
        <v>176</v>
      </c>
      <c r="C9" s="260"/>
      <c r="D9" s="261"/>
      <c r="E9" s="261"/>
      <c r="F9" s="262"/>
    </row>
    <row r="10" spans="1:6" ht="24" customHeight="1" x14ac:dyDescent="0.15">
      <c r="A10" s="266"/>
      <c r="B10" s="50" t="s">
        <v>177</v>
      </c>
      <c r="C10" s="263" t="s">
        <v>178</v>
      </c>
      <c r="D10" s="264"/>
      <c r="E10" s="264"/>
      <c r="F10" s="265"/>
    </row>
    <row r="11" spans="1:6" ht="24" customHeight="1" x14ac:dyDescent="0.15">
      <c r="A11" s="266"/>
      <c r="B11" s="52" t="s">
        <v>179</v>
      </c>
      <c r="C11" s="263"/>
      <c r="D11" s="264"/>
      <c r="E11" s="264"/>
      <c r="F11" s="265"/>
    </row>
    <row r="12" spans="1:6" ht="24" customHeight="1" x14ac:dyDescent="0.15">
      <c r="A12" s="266"/>
      <c r="B12" s="50" t="s">
        <v>180</v>
      </c>
      <c r="C12" s="263"/>
      <c r="D12" s="264"/>
      <c r="E12" s="264"/>
      <c r="F12" s="265"/>
    </row>
    <row r="13" spans="1:6" ht="24" customHeight="1" x14ac:dyDescent="0.15">
      <c r="A13" s="266"/>
      <c r="B13" s="50" t="s">
        <v>181</v>
      </c>
      <c r="C13" s="260"/>
      <c r="D13" s="261"/>
      <c r="E13" s="261"/>
      <c r="F13" s="262"/>
    </row>
    <row r="14" spans="1:6" ht="24" customHeight="1" x14ac:dyDescent="0.15">
      <c r="A14" s="266"/>
      <c r="B14" s="267" t="s">
        <v>182</v>
      </c>
      <c r="C14" s="51" t="s">
        <v>183</v>
      </c>
      <c r="D14" s="261"/>
      <c r="E14" s="261"/>
      <c r="F14" s="262"/>
    </row>
    <row r="15" spans="1:6" ht="24" customHeight="1" x14ac:dyDescent="0.15">
      <c r="A15" s="266"/>
      <c r="B15" s="267"/>
      <c r="C15" s="51" t="s">
        <v>176</v>
      </c>
      <c r="D15" s="261"/>
      <c r="E15" s="261"/>
      <c r="F15" s="262"/>
    </row>
    <row r="16" spans="1:6" ht="24" customHeight="1" x14ac:dyDescent="0.15">
      <c r="A16" s="266"/>
      <c r="B16" s="267"/>
      <c r="C16" s="51" t="s">
        <v>184</v>
      </c>
      <c r="D16" s="261"/>
      <c r="E16" s="261"/>
      <c r="F16" s="262"/>
    </row>
    <row r="17" spans="1:6" ht="24" customHeight="1" x14ac:dyDescent="0.15">
      <c r="A17" s="272" t="s">
        <v>193</v>
      </c>
      <c r="B17" s="50" t="s">
        <v>55</v>
      </c>
      <c r="C17" s="260"/>
      <c r="D17" s="261"/>
      <c r="E17" s="261"/>
      <c r="F17" s="262"/>
    </row>
    <row r="18" spans="1:6" ht="24" customHeight="1" x14ac:dyDescent="0.15">
      <c r="A18" s="273"/>
      <c r="B18" s="50" t="s">
        <v>176</v>
      </c>
      <c r="C18" s="263"/>
      <c r="D18" s="264"/>
      <c r="E18" s="264"/>
      <c r="F18" s="265"/>
    </row>
    <row r="19" spans="1:6" ht="24" customHeight="1" x14ac:dyDescent="0.15">
      <c r="A19" s="273"/>
      <c r="B19" s="50" t="s">
        <v>177</v>
      </c>
      <c r="C19" s="263" t="s">
        <v>178</v>
      </c>
      <c r="D19" s="264"/>
      <c r="E19" s="264"/>
      <c r="F19" s="265"/>
    </row>
    <row r="20" spans="1:6" ht="24" customHeight="1" x14ac:dyDescent="0.15">
      <c r="A20" s="273"/>
      <c r="B20" s="52" t="s">
        <v>179</v>
      </c>
      <c r="C20" s="260"/>
      <c r="D20" s="261"/>
      <c r="E20" s="261"/>
      <c r="F20" s="262"/>
    </row>
    <row r="21" spans="1:6" ht="24" customHeight="1" x14ac:dyDescent="0.15">
      <c r="A21" s="273"/>
      <c r="B21" s="50" t="s">
        <v>181</v>
      </c>
      <c r="C21" s="260"/>
      <c r="D21" s="261"/>
      <c r="E21" s="261"/>
      <c r="F21" s="262"/>
    </row>
    <row r="22" spans="1:6" ht="24" customHeight="1" x14ac:dyDescent="0.15">
      <c r="A22" s="273"/>
      <c r="B22" s="50" t="s">
        <v>180</v>
      </c>
      <c r="C22" s="260"/>
      <c r="D22" s="261"/>
      <c r="E22" s="261"/>
      <c r="F22" s="262"/>
    </row>
    <row r="23" spans="1:6" ht="24" customHeight="1" x14ac:dyDescent="0.15">
      <c r="A23" s="273"/>
      <c r="B23" s="267" t="s">
        <v>182</v>
      </c>
      <c r="C23" s="51" t="s">
        <v>183</v>
      </c>
      <c r="D23" s="261"/>
      <c r="E23" s="261"/>
      <c r="F23" s="262"/>
    </row>
    <row r="24" spans="1:6" ht="24" customHeight="1" x14ac:dyDescent="0.15">
      <c r="A24" s="273"/>
      <c r="B24" s="267"/>
      <c r="C24" s="51" t="s">
        <v>176</v>
      </c>
      <c r="D24" s="261"/>
      <c r="E24" s="261"/>
      <c r="F24" s="262"/>
    </row>
    <row r="25" spans="1:6" ht="24" customHeight="1" x14ac:dyDescent="0.15">
      <c r="A25" s="274"/>
      <c r="B25" s="267"/>
      <c r="C25" s="51" t="s">
        <v>184</v>
      </c>
      <c r="D25" s="261"/>
      <c r="E25" s="261"/>
      <c r="F25" s="262"/>
    </row>
    <row r="26" spans="1:6" ht="24" customHeight="1" x14ac:dyDescent="0.15">
      <c r="A26" s="40"/>
    </row>
    <row r="27" spans="1:6" ht="24" customHeight="1" x14ac:dyDescent="0.15">
      <c r="A27" s="269" t="s">
        <v>185</v>
      </c>
      <c r="B27" s="269"/>
      <c r="C27" s="269"/>
      <c r="D27" s="269"/>
      <c r="E27" s="269"/>
      <c r="F27" s="269"/>
    </row>
    <row r="28" spans="1:6" ht="24" customHeight="1" x14ac:dyDescent="0.15">
      <c r="A28" s="269" t="s">
        <v>186</v>
      </c>
      <c r="B28" s="269"/>
      <c r="C28" s="269"/>
      <c r="D28" s="269"/>
      <c r="E28" s="269"/>
      <c r="F28" s="269"/>
    </row>
    <row r="29" spans="1:6" ht="24" customHeight="1" x14ac:dyDescent="0.15">
      <c r="A29" s="269" t="s">
        <v>187</v>
      </c>
      <c r="B29" s="269"/>
      <c r="C29" s="269"/>
      <c r="D29" s="269"/>
      <c r="E29" s="269"/>
      <c r="F29" s="269"/>
    </row>
    <row r="30" spans="1:6" ht="24" customHeight="1" x14ac:dyDescent="0.15">
      <c r="A30" s="269" t="s">
        <v>188</v>
      </c>
      <c r="B30" s="269"/>
      <c r="C30" s="269"/>
      <c r="D30" s="269"/>
      <c r="E30" s="269"/>
      <c r="F30" s="269"/>
    </row>
    <row r="31" spans="1:6" ht="24" customHeight="1" x14ac:dyDescent="0.15">
      <c r="A31" s="269" t="s">
        <v>189</v>
      </c>
      <c r="B31" s="269"/>
      <c r="C31" s="269"/>
      <c r="D31" s="269"/>
      <c r="E31" s="269"/>
      <c r="F31" s="269"/>
    </row>
    <row r="32" spans="1:6" ht="24" customHeight="1" x14ac:dyDescent="0.15">
      <c r="A32" s="271" t="s">
        <v>194</v>
      </c>
      <c r="B32" s="269"/>
      <c r="C32" s="269"/>
      <c r="D32" s="269"/>
      <c r="E32" s="269"/>
      <c r="F32" s="269"/>
    </row>
    <row r="33" spans="1:6" ht="24" customHeight="1" x14ac:dyDescent="0.15">
      <c r="A33" s="269" t="s">
        <v>195</v>
      </c>
      <c r="B33" s="269"/>
      <c r="C33" s="269"/>
      <c r="D33" s="269"/>
      <c r="E33" s="269"/>
      <c r="F33" s="269"/>
    </row>
    <row r="34" spans="1:6" ht="24" customHeight="1" x14ac:dyDescent="0.15">
      <c r="A34" s="49"/>
    </row>
  </sheetData>
  <mergeCells count="35">
    <mergeCell ref="A30:F30"/>
    <mergeCell ref="A31:F31"/>
    <mergeCell ref="A32:F32"/>
    <mergeCell ref="A33:F33"/>
    <mergeCell ref="A17:A25"/>
    <mergeCell ref="A28:F28"/>
    <mergeCell ref="A29:F29"/>
    <mergeCell ref="C20:F20"/>
    <mergeCell ref="C21:F21"/>
    <mergeCell ref="C22:F22"/>
    <mergeCell ref="A1:B1"/>
    <mergeCell ref="D23:F23"/>
    <mergeCell ref="D24:F24"/>
    <mergeCell ref="D25:F25"/>
    <mergeCell ref="A27:F27"/>
    <mergeCell ref="D14:F14"/>
    <mergeCell ref="D15:F15"/>
    <mergeCell ref="D16:F16"/>
    <mergeCell ref="C17:F17"/>
    <mergeCell ref="C18:F18"/>
    <mergeCell ref="C19:F19"/>
    <mergeCell ref="B23:B25"/>
    <mergeCell ref="A2:F2"/>
    <mergeCell ref="A3:F3"/>
    <mergeCell ref="A4:F4"/>
    <mergeCell ref="A5:F5"/>
    <mergeCell ref="A6:F6"/>
    <mergeCell ref="C8:F8"/>
    <mergeCell ref="C9:F9"/>
    <mergeCell ref="C10:F10"/>
    <mergeCell ref="C11:F11"/>
    <mergeCell ref="A8:A16"/>
    <mergeCell ref="B14:B16"/>
    <mergeCell ref="C12:F12"/>
    <mergeCell ref="C13:F13"/>
  </mergeCells>
  <phoneticPr fontId="3"/>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17"/>
  <sheetViews>
    <sheetView workbookViewId="0">
      <selection activeCell="A2" sqref="A2:F2"/>
    </sheetView>
  </sheetViews>
  <sheetFormatPr defaultRowHeight="24" customHeight="1" x14ac:dyDescent="0.15"/>
  <cols>
    <col min="1" max="6" width="14.625" customWidth="1"/>
  </cols>
  <sheetData>
    <row r="1" spans="1:6" ht="30" customHeight="1" x14ac:dyDescent="0.15">
      <c r="A1" s="38" t="s">
        <v>151</v>
      </c>
    </row>
    <row r="2" spans="1:6" ht="30" customHeight="1" x14ac:dyDescent="0.15">
      <c r="A2" s="257" t="s">
        <v>257</v>
      </c>
      <c r="B2" s="257"/>
      <c r="C2" s="257"/>
      <c r="D2" s="257"/>
      <c r="E2" s="257"/>
      <c r="F2" s="257"/>
    </row>
    <row r="3" spans="1:6" ht="30" customHeight="1" x14ac:dyDescent="0.15">
      <c r="A3" s="39"/>
    </row>
    <row r="4" spans="1:6" ht="30" customHeight="1" x14ac:dyDescent="0.15">
      <c r="A4" s="43" t="s">
        <v>152</v>
      </c>
      <c r="B4" s="275"/>
      <c r="C4" s="275"/>
      <c r="D4" s="275"/>
      <c r="E4" s="275"/>
      <c r="F4" s="276"/>
    </row>
    <row r="5" spans="1:6" ht="30" customHeight="1" x14ac:dyDescent="0.15">
      <c r="A5" s="43" t="s">
        <v>55</v>
      </c>
      <c r="B5" s="275"/>
      <c r="C5" s="275"/>
      <c r="D5" s="275"/>
      <c r="E5" s="275"/>
      <c r="F5" s="276"/>
    </row>
    <row r="6" spans="1:6" ht="30" customHeight="1" x14ac:dyDescent="0.15">
      <c r="A6" s="43" t="s">
        <v>153</v>
      </c>
      <c r="B6" s="275"/>
      <c r="C6" s="285"/>
      <c r="D6" s="43" t="s">
        <v>154</v>
      </c>
      <c r="E6" s="286"/>
      <c r="F6" s="267"/>
    </row>
    <row r="7" spans="1:6" ht="30" customHeight="1" x14ac:dyDescent="0.15">
      <c r="A7" s="43" t="s">
        <v>155</v>
      </c>
      <c r="B7" s="275"/>
      <c r="C7" s="285"/>
      <c r="D7" s="43" t="s">
        <v>156</v>
      </c>
      <c r="E7" s="286"/>
      <c r="F7" s="267"/>
    </row>
    <row r="8" spans="1:6" ht="180" customHeight="1" x14ac:dyDescent="0.15">
      <c r="A8" s="43" t="s">
        <v>63</v>
      </c>
      <c r="B8" s="275"/>
      <c r="C8" s="275"/>
      <c r="D8" s="275"/>
      <c r="E8" s="275"/>
      <c r="F8" s="276"/>
    </row>
    <row r="9" spans="1:6" ht="60" customHeight="1" x14ac:dyDescent="0.15">
      <c r="A9" s="43" t="s">
        <v>157</v>
      </c>
      <c r="B9" s="275"/>
      <c r="C9" s="275"/>
      <c r="D9" s="275"/>
      <c r="E9" s="275"/>
      <c r="F9" s="276"/>
    </row>
    <row r="10" spans="1:6" ht="105" customHeight="1" x14ac:dyDescent="0.15">
      <c r="A10" s="43" t="s">
        <v>164</v>
      </c>
      <c r="B10" s="275"/>
      <c r="C10" s="275"/>
      <c r="D10" s="275"/>
      <c r="E10" s="275"/>
      <c r="F10" s="276"/>
    </row>
    <row r="11" spans="1:6" ht="30" customHeight="1" x14ac:dyDescent="0.15">
      <c r="A11" s="41" t="s">
        <v>158</v>
      </c>
      <c r="B11" s="281"/>
      <c r="C11" s="282"/>
      <c r="D11" s="44" t="s">
        <v>160</v>
      </c>
      <c r="E11" s="277"/>
      <c r="F11" s="278"/>
    </row>
    <row r="12" spans="1:6" ht="30" customHeight="1" x14ac:dyDescent="0.15">
      <c r="A12" s="42" t="s">
        <v>159</v>
      </c>
      <c r="B12" s="283"/>
      <c r="C12" s="284"/>
      <c r="D12" s="45" t="s">
        <v>161</v>
      </c>
      <c r="E12" s="279"/>
      <c r="F12" s="280"/>
    </row>
    <row r="13" spans="1:6" ht="30" customHeight="1" x14ac:dyDescent="0.15">
      <c r="A13" s="41" t="s">
        <v>162</v>
      </c>
      <c r="B13" s="281"/>
      <c r="C13" s="282"/>
      <c r="D13" s="44" t="s">
        <v>163</v>
      </c>
      <c r="E13" s="277"/>
      <c r="F13" s="278"/>
    </row>
    <row r="14" spans="1:6" ht="30" customHeight="1" x14ac:dyDescent="0.15">
      <c r="A14" s="42" t="s">
        <v>159</v>
      </c>
      <c r="B14" s="283"/>
      <c r="C14" s="284"/>
      <c r="D14" s="45" t="s">
        <v>161</v>
      </c>
      <c r="E14" s="279"/>
      <c r="F14" s="280"/>
    </row>
    <row r="15" spans="1:6" ht="24" customHeight="1" x14ac:dyDescent="0.15">
      <c r="A15" s="271" t="s">
        <v>165</v>
      </c>
      <c r="B15" s="269"/>
      <c r="C15" s="269"/>
      <c r="D15" s="269"/>
      <c r="E15" s="269"/>
      <c r="F15" s="269"/>
    </row>
    <row r="16" spans="1:6" ht="24" customHeight="1" x14ac:dyDescent="0.15">
      <c r="A16" s="269"/>
      <c r="B16" s="269"/>
      <c r="C16" s="269"/>
      <c r="D16" s="269"/>
      <c r="E16" s="269"/>
      <c r="F16" s="269"/>
    </row>
    <row r="17" spans="1:6" ht="24" customHeight="1" x14ac:dyDescent="0.15">
      <c r="A17" s="269"/>
      <c r="B17" s="269"/>
      <c r="C17" s="269"/>
      <c r="D17" s="269"/>
      <c r="E17" s="269"/>
      <c r="F17" s="269"/>
    </row>
  </sheetData>
  <mergeCells count="17">
    <mergeCell ref="A2:F2"/>
    <mergeCell ref="B11:C11"/>
    <mergeCell ref="B12:C12"/>
    <mergeCell ref="B13:C13"/>
    <mergeCell ref="B14:C14"/>
    <mergeCell ref="E13:F14"/>
    <mergeCell ref="B4:F4"/>
    <mergeCell ref="B5:F5"/>
    <mergeCell ref="B6:C6"/>
    <mergeCell ref="B7:C7"/>
    <mergeCell ref="E6:F6"/>
    <mergeCell ref="E7:F7"/>
    <mergeCell ref="A15:F17"/>
    <mergeCell ref="B8:F8"/>
    <mergeCell ref="B9:F9"/>
    <mergeCell ref="B10:F10"/>
    <mergeCell ref="E11:F12"/>
  </mergeCells>
  <phoneticPr fontId="3"/>
  <pageMargins left="0.70866141732283472" right="0.70866141732283472"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50"/>
  <sheetViews>
    <sheetView showGridLines="0" zoomScaleNormal="100" zoomScaleSheetLayoutView="85" workbookViewId="0"/>
  </sheetViews>
  <sheetFormatPr defaultRowHeight="15.75" x14ac:dyDescent="0.15"/>
  <cols>
    <col min="1" max="16384" width="9" style="16"/>
  </cols>
  <sheetData>
    <row r="1" spans="1:9" x14ac:dyDescent="0.15">
      <c r="A1" s="16" t="s">
        <v>261</v>
      </c>
      <c r="G1" s="287" t="s">
        <v>149</v>
      </c>
      <c r="H1" s="287"/>
      <c r="I1" s="287"/>
    </row>
    <row r="2" spans="1:9" x14ac:dyDescent="0.15">
      <c r="G2" s="18"/>
      <c r="H2" s="18"/>
      <c r="I2" s="18"/>
    </row>
    <row r="3" spans="1:9" x14ac:dyDescent="0.15">
      <c r="G3" s="17" t="s">
        <v>80</v>
      </c>
      <c r="I3" s="18"/>
    </row>
    <row r="11" spans="1:9" ht="18" x14ac:dyDescent="0.15">
      <c r="A11" s="19" t="s">
        <v>220</v>
      </c>
      <c r="B11" s="20"/>
      <c r="C11" s="20"/>
      <c r="D11" s="20"/>
      <c r="E11" s="20"/>
      <c r="F11" s="20"/>
      <c r="G11" s="20"/>
      <c r="H11" s="20"/>
      <c r="I11" s="20"/>
    </row>
    <row r="14" spans="1:9" ht="48.75" x14ac:dyDescent="0.15">
      <c r="A14" s="21" t="s">
        <v>30</v>
      </c>
      <c r="B14" s="20"/>
      <c r="C14" s="20"/>
      <c r="D14" s="20"/>
      <c r="E14" s="20"/>
      <c r="F14" s="20"/>
      <c r="G14" s="20"/>
      <c r="H14" s="20"/>
      <c r="I14" s="20"/>
    </row>
    <row r="22" spans="6:9" x14ac:dyDescent="0.15">
      <c r="F22" s="16" t="s">
        <v>55</v>
      </c>
    </row>
    <row r="24" spans="6:9" x14ac:dyDescent="0.15">
      <c r="F24" s="16" t="s">
        <v>56</v>
      </c>
    </row>
    <row r="26" spans="6:9" x14ac:dyDescent="0.15">
      <c r="F26" s="16" t="s">
        <v>57</v>
      </c>
      <c r="I26" s="16" t="s">
        <v>58</v>
      </c>
    </row>
    <row r="46" spans="1:9" x14ac:dyDescent="0.15">
      <c r="A46" s="18"/>
    </row>
    <row r="47" spans="1:9" x14ac:dyDescent="0.15">
      <c r="B47" s="20"/>
      <c r="C47" s="20"/>
      <c r="D47" s="20"/>
      <c r="E47" s="20"/>
      <c r="F47" s="20"/>
      <c r="H47" s="20"/>
      <c r="I47" s="20"/>
    </row>
    <row r="50" spans="1:9" ht="24" x14ac:dyDescent="0.15">
      <c r="A50" s="22"/>
      <c r="B50" s="20"/>
      <c r="C50" s="20"/>
      <c r="D50" s="20"/>
      <c r="E50" s="20"/>
      <c r="F50" s="20"/>
      <c r="G50" s="20"/>
      <c r="H50" s="20"/>
      <c r="I50" s="20"/>
    </row>
  </sheetData>
  <mergeCells count="1">
    <mergeCell ref="G1:I1"/>
  </mergeCells>
  <phoneticPr fontId="3"/>
  <pageMargins left="0.70866141732283472" right="0.70866141732283472" top="0.74803149606299213" bottom="0.74803149606299213" header="0.31496062992125984" footer="0.31496062992125984"/>
  <pageSetup paperSize="9" orientation="portrait" r:id="rId1"/>
  <headerFooter>
    <oddHeader xml:space="preserve">&amp;C
</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50"/>
  <sheetViews>
    <sheetView showGridLines="0" zoomScaleNormal="100" zoomScaleSheetLayoutView="85" workbookViewId="0">
      <selection activeCell="G16" sqref="G16"/>
    </sheetView>
  </sheetViews>
  <sheetFormatPr defaultRowHeight="15.75" x14ac:dyDescent="0.15"/>
  <cols>
    <col min="1" max="16384" width="9" style="16"/>
  </cols>
  <sheetData>
    <row r="1" spans="1:9" x14ac:dyDescent="0.15">
      <c r="A1" s="16" t="s">
        <v>262</v>
      </c>
      <c r="G1" s="287" t="s">
        <v>150</v>
      </c>
      <c r="H1" s="287"/>
      <c r="I1" s="287"/>
    </row>
    <row r="2" spans="1:9" x14ac:dyDescent="0.15">
      <c r="G2" s="18"/>
      <c r="H2" s="18"/>
      <c r="I2" s="18"/>
    </row>
    <row r="3" spans="1:9" x14ac:dyDescent="0.15">
      <c r="G3" s="17" t="s">
        <v>80</v>
      </c>
      <c r="I3" s="18"/>
    </row>
    <row r="11" spans="1:9" ht="18" x14ac:dyDescent="0.15">
      <c r="A11" s="19" t="s">
        <v>220</v>
      </c>
      <c r="B11" s="20"/>
      <c r="C11" s="20"/>
      <c r="D11" s="20"/>
      <c r="E11" s="20"/>
      <c r="F11" s="20"/>
      <c r="G11" s="20"/>
      <c r="H11" s="20"/>
      <c r="I11" s="20"/>
    </row>
    <row r="14" spans="1:9" ht="48.75" x14ac:dyDescent="0.15">
      <c r="A14" s="21" t="s">
        <v>30</v>
      </c>
      <c r="B14" s="20"/>
      <c r="C14" s="20"/>
      <c r="D14" s="20"/>
      <c r="E14" s="20"/>
      <c r="F14" s="20"/>
      <c r="G14" s="20"/>
      <c r="H14" s="20"/>
      <c r="I14" s="20"/>
    </row>
    <row r="46" spans="1:9" x14ac:dyDescent="0.15">
      <c r="A46" s="18"/>
    </row>
    <row r="47" spans="1:9" x14ac:dyDescent="0.15">
      <c r="B47" s="20"/>
      <c r="C47" s="20"/>
      <c r="D47" s="20"/>
      <c r="E47" s="20"/>
      <c r="F47" s="20"/>
      <c r="H47" s="20"/>
      <c r="I47" s="20"/>
    </row>
    <row r="50" spans="1:9" ht="24" x14ac:dyDescent="0.15">
      <c r="A50" s="22"/>
      <c r="B50" s="20"/>
      <c r="C50" s="20"/>
      <c r="D50" s="20"/>
      <c r="E50" s="20"/>
      <c r="F50" s="20"/>
      <c r="G50" s="20"/>
      <c r="H50" s="20"/>
      <c r="I50" s="20"/>
    </row>
  </sheetData>
  <mergeCells count="1">
    <mergeCell ref="G1:I1"/>
  </mergeCells>
  <phoneticPr fontId="3"/>
  <pageMargins left="0.70866141732283472" right="0.70866141732283472" top="0.74803149606299213" bottom="0.74803149606299213" header="0.31496062992125984" footer="0.31496062992125984"/>
  <pageSetup paperSize="9" orientation="portrait" horizontalDpi="300" verticalDpi="300" r:id="rId1"/>
  <headerFooter>
    <oddHeader xml:space="preserve">&amp;C
</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29"/>
  <sheetViews>
    <sheetView showGridLines="0" zoomScale="145" zoomScaleNormal="145" zoomScaleSheetLayoutView="130" workbookViewId="0">
      <selection activeCell="F16" sqref="F16:I17"/>
    </sheetView>
  </sheetViews>
  <sheetFormatPr defaultRowHeight="13.5" x14ac:dyDescent="0.15"/>
  <cols>
    <col min="1" max="1" width="3.375" customWidth="1"/>
    <col min="2" max="2" width="5.125" customWidth="1"/>
    <col min="3" max="3" width="16.25" customWidth="1"/>
    <col min="4" max="4" width="10.625" customWidth="1"/>
    <col min="5" max="5" width="8.625" customWidth="1"/>
    <col min="8" max="9" width="10.625" customWidth="1"/>
  </cols>
  <sheetData>
    <row r="1" spans="1:9" ht="14.25" x14ac:dyDescent="0.15">
      <c r="A1" s="95" t="s">
        <v>285</v>
      </c>
    </row>
    <row r="3" spans="1:9" ht="18" customHeight="1" x14ac:dyDescent="0.15">
      <c r="A3" t="s">
        <v>9</v>
      </c>
    </row>
    <row r="4" spans="1:9" ht="18" customHeight="1" x14ac:dyDescent="0.15">
      <c r="B4" s="83" t="s">
        <v>241</v>
      </c>
    </row>
    <row r="5" spans="1:9" ht="18" customHeight="1" x14ac:dyDescent="0.15">
      <c r="B5" t="s">
        <v>86</v>
      </c>
    </row>
    <row r="6" spans="1:9" ht="18" customHeight="1" x14ac:dyDescent="0.15">
      <c r="B6" t="s">
        <v>49</v>
      </c>
    </row>
    <row r="7" spans="1:9" ht="18" customHeight="1" x14ac:dyDescent="0.15">
      <c r="B7" s="83" t="s">
        <v>83</v>
      </c>
    </row>
    <row r="8" spans="1:9" ht="18" customHeight="1" x14ac:dyDescent="0.15">
      <c r="B8" s="83" t="s">
        <v>84</v>
      </c>
    </row>
    <row r="9" spans="1:9" ht="18" customHeight="1" x14ac:dyDescent="0.15"/>
    <row r="10" spans="1:9" ht="18" customHeight="1" x14ac:dyDescent="0.15">
      <c r="A10" t="s">
        <v>10</v>
      </c>
    </row>
    <row r="11" spans="1:9" ht="18" customHeight="1" x14ac:dyDescent="0.15">
      <c r="B11" t="s">
        <v>240</v>
      </c>
    </row>
    <row r="13" spans="1:9" ht="27" x14ac:dyDescent="0.15">
      <c r="B13" s="96" t="s">
        <v>289</v>
      </c>
      <c r="C13" s="294" t="s">
        <v>129</v>
      </c>
      <c r="D13" s="295"/>
      <c r="E13" s="85" t="s">
        <v>286</v>
      </c>
      <c r="F13" s="293" t="s">
        <v>131</v>
      </c>
      <c r="G13" s="293"/>
      <c r="H13" s="293"/>
      <c r="I13" s="293"/>
    </row>
    <row r="14" spans="1:9" x14ac:dyDescent="0.15">
      <c r="A14" t="s">
        <v>117</v>
      </c>
      <c r="B14" s="86" t="s">
        <v>118</v>
      </c>
      <c r="C14" s="289" t="s">
        <v>116</v>
      </c>
      <c r="D14" s="290"/>
      <c r="E14" s="85" t="s">
        <v>287</v>
      </c>
      <c r="F14" s="288"/>
      <c r="G14" s="288"/>
      <c r="H14" s="288"/>
      <c r="I14" s="288"/>
    </row>
    <row r="15" spans="1:9" x14ac:dyDescent="0.15">
      <c r="B15" s="86" t="s">
        <v>119</v>
      </c>
      <c r="C15" s="289" t="s">
        <v>120</v>
      </c>
      <c r="D15" s="290"/>
      <c r="E15" s="85" t="s">
        <v>288</v>
      </c>
      <c r="F15" s="288" t="s">
        <v>134</v>
      </c>
      <c r="G15" s="288"/>
      <c r="H15" s="288"/>
      <c r="I15" s="288"/>
    </row>
    <row r="16" spans="1:9" x14ac:dyDescent="0.15">
      <c r="B16" s="86" t="s">
        <v>121</v>
      </c>
      <c r="C16" s="289" t="s">
        <v>135</v>
      </c>
      <c r="D16" s="290"/>
      <c r="E16" s="85" t="s">
        <v>288</v>
      </c>
      <c r="F16" s="288" t="s">
        <v>242</v>
      </c>
      <c r="G16" s="288"/>
      <c r="H16" s="288"/>
      <c r="I16" s="288"/>
    </row>
    <row r="17" spans="2:9" x14ac:dyDescent="0.15">
      <c r="B17" s="86" t="s">
        <v>122</v>
      </c>
      <c r="C17" s="289" t="s">
        <v>136</v>
      </c>
      <c r="D17" s="290"/>
      <c r="E17" s="85" t="s">
        <v>288</v>
      </c>
      <c r="F17" s="288" t="s">
        <v>242</v>
      </c>
      <c r="G17" s="288"/>
      <c r="H17" s="288"/>
      <c r="I17" s="288"/>
    </row>
    <row r="18" spans="2:9" x14ac:dyDescent="0.15">
      <c r="B18" s="86" t="s">
        <v>123</v>
      </c>
      <c r="C18" s="97" t="s">
        <v>362</v>
      </c>
      <c r="D18" s="98"/>
      <c r="E18" s="85" t="s">
        <v>288</v>
      </c>
      <c r="F18" s="288" t="s">
        <v>364</v>
      </c>
      <c r="G18" s="288"/>
      <c r="H18" s="288"/>
      <c r="I18" s="288"/>
    </row>
    <row r="19" spans="2:9" x14ac:dyDescent="0.15">
      <c r="B19" s="86" t="s">
        <v>361</v>
      </c>
      <c r="C19" s="289" t="s">
        <v>124</v>
      </c>
      <c r="D19" s="290"/>
      <c r="E19" s="85" t="s">
        <v>288</v>
      </c>
      <c r="F19" s="288" t="s">
        <v>144</v>
      </c>
      <c r="G19" s="288"/>
      <c r="H19" s="288"/>
      <c r="I19" s="288"/>
    </row>
    <row r="20" spans="2:9" x14ac:dyDescent="0.15">
      <c r="B20" s="84">
        <v>3</v>
      </c>
      <c r="C20" s="289" t="s">
        <v>145</v>
      </c>
      <c r="D20" s="290"/>
      <c r="E20" s="85" t="s">
        <v>287</v>
      </c>
      <c r="F20" s="288"/>
      <c r="G20" s="288"/>
      <c r="H20" s="288"/>
      <c r="I20" s="288"/>
    </row>
    <row r="21" spans="2:9" ht="30" customHeight="1" x14ac:dyDescent="0.15">
      <c r="B21" s="84">
        <v>4</v>
      </c>
      <c r="C21" s="291" t="s">
        <v>146</v>
      </c>
      <c r="D21" s="292"/>
      <c r="E21" s="85" t="s">
        <v>287</v>
      </c>
      <c r="F21" s="288"/>
      <c r="G21" s="288"/>
      <c r="H21" s="288"/>
      <c r="I21" s="288"/>
    </row>
    <row r="22" spans="2:9" x14ac:dyDescent="0.15">
      <c r="B22" s="84">
        <v>5</v>
      </c>
      <c r="C22" s="289" t="s">
        <v>125</v>
      </c>
      <c r="D22" s="290"/>
      <c r="E22" s="85" t="s">
        <v>287</v>
      </c>
      <c r="F22" s="288"/>
      <c r="G22" s="288"/>
      <c r="H22" s="288"/>
      <c r="I22" s="288"/>
    </row>
    <row r="23" spans="2:9" ht="45" customHeight="1" x14ac:dyDescent="0.15">
      <c r="B23" s="84">
        <v>6</v>
      </c>
      <c r="C23" s="289" t="s">
        <v>126</v>
      </c>
      <c r="D23" s="290"/>
      <c r="E23" s="85" t="s">
        <v>287</v>
      </c>
      <c r="F23" s="296" t="s">
        <v>243</v>
      </c>
      <c r="G23" s="296"/>
      <c r="H23" s="296"/>
      <c r="I23" s="296"/>
    </row>
    <row r="24" spans="2:9" x14ac:dyDescent="0.15">
      <c r="B24" s="84">
        <v>7</v>
      </c>
      <c r="C24" s="289" t="s">
        <v>127</v>
      </c>
      <c r="D24" s="290"/>
      <c r="E24" s="85" t="s">
        <v>287</v>
      </c>
      <c r="F24" s="288"/>
      <c r="G24" s="288"/>
      <c r="H24" s="288"/>
      <c r="I24" s="288"/>
    </row>
    <row r="25" spans="2:9" x14ac:dyDescent="0.15">
      <c r="B25" s="84">
        <v>8</v>
      </c>
      <c r="C25" s="289" t="s">
        <v>128</v>
      </c>
      <c r="D25" s="290"/>
      <c r="E25" s="85" t="s">
        <v>287</v>
      </c>
      <c r="F25" s="288"/>
      <c r="G25" s="288"/>
      <c r="H25" s="288"/>
      <c r="I25" s="288"/>
    </row>
    <row r="26" spans="2:9" x14ac:dyDescent="0.15">
      <c r="B26" s="84">
        <v>9</v>
      </c>
      <c r="C26" s="289" t="s">
        <v>148</v>
      </c>
      <c r="D26" s="290"/>
      <c r="E26" s="85" t="s">
        <v>287</v>
      </c>
      <c r="F26" s="288"/>
      <c r="G26" s="288"/>
      <c r="H26" s="288"/>
      <c r="I26" s="288"/>
    </row>
    <row r="29" spans="2:9" x14ac:dyDescent="0.15">
      <c r="F29" t="s">
        <v>147</v>
      </c>
    </row>
  </sheetData>
  <mergeCells count="27">
    <mergeCell ref="C22:D22"/>
    <mergeCell ref="C23:D23"/>
    <mergeCell ref="C19:D19"/>
    <mergeCell ref="F22:I22"/>
    <mergeCell ref="F23:I23"/>
    <mergeCell ref="F19:I19"/>
    <mergeCell ref="F20:I20"/>
    <mergeCell ref="F21:I21"/>
    <mergeCell ref="F18:I18"/>
    <mergeCell ref="C20:D20"/>
    <mergeCell ref="C21:D21"/>
    <mergeCell ref="F13:I13"/>
    <mergeCell ref="F14:I14"/>
    <mergeCell ref="F15:I15"/>
    <mergeCell ref="F16:I16"/>
    <mergeCell ref="F17:I17"/>
    <mergeCell ref="C13:D13"/>
    <mergeCell ref="C14:D14"/>
    <mergeCell ref="C15:D15"/>
    <mergeCell ref="C16:D16"/>
    <mergeCell ref="C17:D17"/>
    <mergeCell ref="F24:I24"/>
    <mergeCell ref="F25:I25"/>
    <mergeCell ref="F26:I26"/>
    <mergeCell ref="C24:D24"/>
    <mergeCell ref="C25:D25"/>
    <mergeCell ref="C26:D26"/>
  </mergeCells>
  <phoneticPr fontId="3"/>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B52"/>
  <sheetViews>
    <sheetView showGridLines="0" showWhiteSpace="0" view="pageBreakPreview" zoomScale="85" zoomScaleNormal="100" zoomScaleSheetLayoutView="85" workbookViewId="0">
      <selection activeCell="R43" sqref="R43"/>
    </sheetView>
  </sheetViews>
  <sheetFormatPr defaultRowHeight="13.5" x14ac:dyDescent="0.15"/>
  <cols>
    <col min="1" max="1" width="2.25" style="83" customWidth="1"/>
    <col min="2" max="16384" width="9" style="83"/>
  </cols>
  <sheetData>
    <row r="1" spans="1:2" ht="16.5" x14ac:dyDescent="0.15">
      <c r="A1" s="88" t="s">
        <v>91</v>
      </c>
    </row>
    <row r="3" spans="1:2" x14ac:dyDescent="0.15">
      <c r="B3" s="83" t="s">
        <v>87</v>
      </c>
    </row>
    <row r="4" spans="1:2" x14ac:dyDescent="0.15">
      <c r="B4" s="83" t="s">
        <v>50</v>
      </c>
    </row>
    <row r="5" spans="1:2" x14ac:dyDescent="0.15">
      <c r="B5" s="83" t="s">
        <v>88</v>
      </c>
    </row>
    <row r="6" spans="1:2" x14ac:dyDescent="0.15">
      <c r="B6" s="83" t="s">
        <v>133</v>
      </c>
    </row>
    <row r="7" spans="1:2" x14ac:dyDescent="0.15">
      <c r="B7" s="83" t="s">
        <v>89</v>
      </c>
    </row>
    <row r="8" spans="1:2" x14ac:dyDescent="0.15">
      <c r="B8" s="83" t="s">
        <v>90</v>
      </c>
    </row>
    <row r="52" spans="1:1" x14ac:dyDescent="0.15">
      <c r="A52" s="89"/>
    </row>
  </sheetData>
  <phoneticPr fontId="3"/>
  <pageMargins left="0.23622047244094491" right="0.23622047244094491" top="0.74803149606299213" bottom="0.74803149606299213" header="0.31496062992125984" footer="0.31496062992125984"/>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23</vt:i4>
      </vt:variant>
      <vt:variant>
        <vt:lpstr>名前付き一覧</vt:lpstr>
      </vt:variant>
      <vt:variant>
        <vt:i4>18</vt:i4>
      </vt:variant>
    </vt:vector>
  </HeadingPairs>
  <TitlesOfParts>
    <vt:vector size="41" baseType="lpstr">
      <vt:lpstr>code</vt:lpstr>
      <vt:lpstr>【様式１】質問書</vt:lpstr>
      <vt:lpstr>【様式2-1】参加申込書</vt:lpstr>
      <vt:lpstr>【様式２-2】構成事業者</vt:lpstr>
      <vt:lpstr>【様式３】事業者概要書</vt:lpstr>
      <vt:lpstr>【様式4-1】企画提案書　表紙（正本）</vt:lpstr>
      <vt:lpstr>【様式4-2】企画提案書　表紙 (副本)</vt:lpstr>
      <vt:lpstr>記載にあたっての留意事項</vt:lpstr>
      <vt:lpstr>1-1導入体制</vt:lpstr>
      <vt:lpstr>1-2業務実績</vt:lpstr>
      <vt:lpstr>2-1金額（初期導入）</vt:lpstr>
      <vt:lpstr>2-2金額（運用経費）</vt:lpstr>
      <vt:lpstr>2-3見積明細書</vt:lpstr>
      <vt:lpstr>2-4決済ブランド</vt:lpstr>
      <vt:lpstr>3POSレジ等</vt:lpstr>
      <vt:lpstr>４キャッシュレス決済機器</vt:lpstr>
      <vt:lpstr>５スケジュール</vt:lpstr>
      <vt:lpstr>６研修・マニュアル</vt:lpstr>
      <vt:lpstr>７運用保守</vt:lpstr>
      <vt:lpstr>８指定納付</vt:lpstr>
      <vt:lpstr>９仕様書に記載のない独自提案</vt:lpstr>
      <vt:lpstr>企画提案書提出確認</vt:lpstr>
      <vt:lpstr>【様式５】辞退届</vt:lpstr>
      <vt:lpstr>'【様式２-2】構成事業者'!_Hlk114074260</vt:lpstr>
      <vt:lpstr>'【様式２-2】構成事業者'!_Hlk114074856</vt:lpstr>
      <vt:lpstr>'【様式2-1】参加申込書'!_Hlk86693380</vt:lpstr>
      <vt:lpstr>'【様式4-1】企画提案書　表紙（正本）'!Print_Area</vt:lpstr>
      <vt:lpstr>'【様式4-2】企画提案書　表紙 (副本)'!Print_Area</vt:lpstr>
      <vt:lpstr>'1-1導入体制'!Print_Area</vt:lpstr>
      <vt:lpstr>'1-2業務実績'!Print_Area</vt:lpstr>
      <vt:lpstr>'2-1金額（初期導入）'!Print_Area</vt:lpstr>
      <vt:lpstr>'2-2金額（運用経費）'!Print_Area</vt:lpstr>
      <vt:lpstr>'2-4決済ブランド'!Print_Area</vt:lpstr>
      <vt:lpstr>'3POSレジ等'!Print_Area</vt:lpstr>
      <vt:lpstr>'４キャッシュレス決済機器'!Print_Area</vt:lpstr>
      <vt:lpstr>'５スケジュール'!Print_Area</vt:lpstr>
      <vt:lpstr>'６研修・マニュアル'!Print_Area</vt:lpstr>
      <vt:lpstr>'７運用保守'!Print_Area</vt:lpstr>
      <vt:lpstr>'８指定納付'!Print_Area</vt:lpstr>
      <vt:lpstr>'９仕様書に記載のない独自提案'!Print_Area</vt:lpstr>
      <vt:lpstr>'2-4決済ブランド'!Print_Titles</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AD22-0102</cp:lastModifiedBy>
  <cp:lastPrinted>2023-03-20T02:39:29Z</cp:lastPrinted>
  <dcterms:created xsi:type="dcterms:W3CDTF">2020-08-29T10:30:12Z</dcterms:created>
  <dcterms:modified xsi:type="dcterms:W3CDTF">2023-04-11T09:29:40Z</dcterms:modified>
</cp:coreProperties>
</file>