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8145" activeTab="0"/>
  </bookViews>
  <sheets>
    <sheet name="可児検定" sheetId="1" r:id="rId1"/>
  </sheets>
  <definedNames>
    <definedName name="_xlnm.Print_Area" localSheetId="0">'可児検定'!$A$1:$N$167</definedName>
  </definedNames>
  <calcPr fullCalcOnLoad="1"/>
</workbook>
</file>

<file path=xl/sharedStrings.xml><?xml version="1.0" encoding="utf-8"?>
<sst xmlns="http://schemas.openxmlformats.org/spreadsheetml/2006/main" count="177" uniqueCount="176">
  <si>
    <t>番号</t>
  </si>
  <si>
    <t>問題</t>
  </si>
  <si>
    <t>Ｑ２</t>
  </si>
  <si>
    <t>Ｑ３</t>
  </si>
  <si>
    <t>Ｑ４</t>
  </si>
  <si>
    <t>Ｑ５</t>
  </si>
  <si>
    <t>Ｑ６</t>
  </si>
  <si>
    <t>Ｑ７</t>
  </si>
  <si>
    <t>Ｑ８</t>
  </si>
  <si>
    <t>Ｑ９</t>
  </si>
  <si>
    <t>Ｑ10</t>
  </si>
  <si>
    <t>Ｑ11</t>
  </si>
  <si>
    <t>Ｑ12</t>
  </si>
  <si>
    <t>Ｑ13</t>
  </si>
  <si>
    <t>Ｑ14</t>
  </si>
  <si>
    <t>Ｑ15</t>
  </si>
  <si>
    <t>Ｑ16</t>
  </si>
  <si>
    <t>Ｑ17</t>
  </si>
  <si>
    <t>Ｑ18</t>
  </si>
  <si>
    <t>Ｑ19</t>
  </si>
  <si>
    <t>Ｑ20</t>
  </si>
  <si>
    <t>Ｑ21</t>
  </si>
  <si>
    <t>Ｑ22</t>
  </si>
  <si>
    <t>Ｑ23</t>
  </si>
  <si>
    <t>Ｑ24</t>
  </si>
  <si>
    <t>Ｑ25</t>
  </si>
  <si>
    <t>Ｑ26</t>
  </si>
  <si>
    <t>Ｑ27</t>
  </si>
  <si>
    <t>Ｑ28</t>
  </si>
  <si>
    <t>Ｑ29</t>
  </si>
  <si>
    <t>Ｑ30</t>
  </si>
  <si>
    <t>答えの記入が終わったら押してください→</t>
  </si>
  <si>
    <t>問正解です。</t>
  </si>
  <si>
    <t>合格</t>
  </si>
  <si>
    <t>記念品送り先欄</t>
  </si>
  <si>
    <t>住所</t>
  </si>
  <si>
    <t>名前</t>
  </si>
  <si>
    <t>連絡先</t>
  </si>
  <si>
    <t>可児市役所総合政策課企画統計係</t>
  </si>
  <si>
    <t>メール</t>
  </si>
  <si>
    <t>sogoseisaku＠ｃｉｔｙ.kani.lg.jp</t>
  </si>
  <si>
    <t>〒509-0292　可児市広見１－１</t>
  </si>
  <si>
    <t>電話　　</t>
  </si>
  <si>
    <t>0574-62-1111</t>
  </si>
  <si>
    <t>Ｑ１答え</t>
  </si>
  <si>
    <t>正解</t>
  </si>
  <si>
    <t>学年または年代</t>
  </si>
  <si>
    <t>〒</t>
  </si>
  <si>
    <t>またチャレンジしてください。</t>
  </si>
  <si>
    <t>全30問のうち</t>
  </si>
  <si>
    <t>合格おめでとうございます。</t>
  </si>
  <si>
    <t>Ｑ2答え</t>
  </si>
  <si>
    <t>Ｑ3答え</t>
  </si>
  <si>
    <t>Ｑ4答え</t>
  </si>
  <si>
    <t>Ｑ5答え</t>
  </si>
  <si>
    <t>Ｑ6答え</t>
  </si>
  <si>
    <t>Ｑ7答え</t>
  </si>
  <si>
    <t>Ｑ8答え</t>
  </si>
  <si>
    <t>Ｑ9答え</t>
  </si>
  <si>
    <t>Ｑ10答え</t>
  </si>
  <si>
    <t>Ｑ11答え</t>
  </si>
  <si>
    <t>Ｑ12答え</t>
  </si>
  <si>
    <t>Ｑ13答え</t>
  </si>
  <si>
    <t>Ｑ14答え</t>
  </si>
  <si>
    <t>Ｑ15答え</t>
  </si>
  <si>
    <t>Ｑ16答え</t>
  </si>
  <si>
    <t>Ｑ17答え</t>
  </si>
  <si>
    <t>Ｑ18答え</t>
  </si>
  <si>
    <t>Ｑ19答え</t>
  </si>
  <si>
    <t>Ｑ20答え</t>
  </si>
  <si>
    <t>Ｑ21答え</t>
  </si>
  <si>
    <t>Ｑ22答え</t>
  </si>
  <si>
    <t>Ｑ23答え</t>
  </si>
  <si>
    <t>Ｑ24答え</t>
  </si>
  <si>
    <t>Ｑ25答え</t>
  </si>
  <si>
    <t>Ｑ26答え</t>
  </si>
  <si>
    <t>Ｑ27答え</t>
  </si>
  <si>
    <t>Ｑ28答え</t>
  </si>
  <si>
    <t>Ｑ29答え</t>
  </si>
  <si>
    <t>Ｑ30答え</t>
  </si>
  <si>
    <t>受検開始日時</t>
  </si>
  <si>
    <t>合格記念に、ご希望の方へ認定証と記念品を送ります。</t>
  </si>
  <si>
    <t>歳代（例：30歳代、50歳代）</t>
  </si>
  <si>
    <t>年生（たとえば：小５、中２など）　</t>
  </si>
  <si>
    <t>下の連絡先へ送ってください。</t>
  </si>
  <si>
    <t>記念品送り先欄に記入して、この検定問題ファイル（採点結果が掲載された状態）を添付のうえ</t>
  </si>
  <si>
    <t>答え</t>
  </si>
  <si>
    <t>Ｎｏ．</t>
  </si>
  <si>
    <t>終了日</t>
  </si>
  <si>
    <t>終了時間</t>
  </si>
  <si>
    <t>回答</t>
  </si>
  <si>
    <t>正解数</t>
  </si>
  <si>
    <t>合否</t>
  </si>
  <si>
    <t>開始日時</t>
  </si>
  <si>
    <t>結果</t>
  </si>
  <si>
    <t>受 検 日　　</t>
  </si>
  <si>
    <t>報告</t>
  </si>
  <si>
    <t>正解数</t>
  </si>
  <si>
    <t>郵便番号</t>
  </si>
  <si>
    <t>住所１</t>
  </si>
  <si>
    <t>住所２</t>
  </si>
  <si>
    <t>氏名</t>
  </si>
  <si>
    <t>学年</t>
  </si>
  <si>
    <t>年代</t>
  </si>
  <si>
    <t>　　　　－</t>
  </si>
  <si>
    <t>　◇はじめにスタートボタンを押し、問題を読んで、正しいと思う答えの番号を□に入力してください。</t>
  </si>
  <si>
    <t>　◇答えの入力が終わったら下の採点ボタンを押してください。採点結果がでます。</t>
  </si>
  <si>
    <t>　　注意：採点ボタンを押した後は、答えを変えることはできません。</t>
  </si>
  <si>
    <t>Ｑ１</t>
  </si>
  <si>
    <t>　◇全30問のうち24問以上正解すると合格です。</t>
  </si>
  <si>
    <t>24問以上正解で合格です。</t>
  </si>
  <si>
    <t>Eメール（件名はＫ検定記念品希望）、郵送、市役所へ持参のいずれかの方法で</t>
  </si>
  <si>
    <t>2018年</t>
  </si>
  <si>
    <t>①４０％　②５０％　③６０％</t>
  </si>
  <si>
    <t>平成30年４月1日現在、可児市の高齢化率は？</t>
  </si>
  <si>
    <t>①２６．７％　②２７．７％　③２８．８％</t>
  </si>
  <si>
    <t>①帷子地区　②下恵土地区　③桜ケ丘地区</t>
  </si>
  <si>
    <t>可児市内のある地域では、この看板を家の玄関や塀などに設置して安心安全なまちづくりをすすめています。どこの地域でしょう？</t>
  </si>
  <si>
    <t>平成29年の1年間に可児警察署で受理した運転免許自主返納者数はどれだけでしょう？</t>
  </si>
  <si>
    <t>①３０．７％　②４０．７％　③５０．７％</t>
  </si>
  <si>
    <t>①１４７人　②５４７人　③１０４７人</t>
  </si>
  <si>
    <t>「広報かに」に連載されている赤座ひではるさんの４コマまんが「可児っ子　しんちゃん」は、平成30年８月号で連載何回目でしょう？</t>
  </si>
  <si>
    <t>現在の可児市内で、歴史上唯一の女性首長（村長）が在職していた村はどこでしょう？</t>
  </si>
  <si>
    <t>①帷子村　②姫治村　③平牧村</t>
  </si>
  <si>
    <t>地球上に人類が登場したのは、今から約６５０万年前ですが、可児へ人が来たのはいつでしょう？</t>
  </si>
  <si>
    <t>①約２万年前　②約２０万年前　③約２００万年前　</t>
  </si>
  <si>
    <t>右の写真は、ある美濃桃山陶の一部分です。種類はつぎのうちどれでしょう？</t>
  </si>
  <si>
    <t>①１８１位　②２４１位　③２８１位</t>
  </si>
  <si>
    <t>平成29年度の可児市の出生数と死亡数との差（自然増減）、転入者と転出者との差（社会増減）についての説明として正しいのはどれでしょう。</t>
  </si>
  <si>
    <t>これは、何のＰＲキャラクターでしょう？</t>
  </si>
  <si>
    <t>①可児市消防団協力事業所　②可茂消防事務組合　③可児市消防団</t>
  </si>
  <si>
    <t>①製造業　②宿泊業、飲食サービス業　③卸売業、小売業</t>
  </si>
  <si>
    <t>可児市が舞台の高校スポーツ漫画「ジュニオール」が週刊少年チャンピオンで連載されていますが、そのスポーツは何でしょう？</t>
  </si>
  <si>
    <t>①サッカー　②バスケットボール　③ホッケー　</t>
  </si>
  <si>
    <t>①多文化共生センター（フレビア）　②わくわく体験館　　③荒川豊蔵資料館</t>
  </si>
  <si>
    <t>明治45年に設立された可児郡内ではじめての電力会社の名前は何でしょう？</t>
  </si>
  <si>
    <t>①木曽川電気株式会社　②可児川電気株式会社　③久々利川電気株式会社</t>
  </si>
  <si>
    <t>市内ではさまざまな夏の行事が行われますが、地域の男衆が集まり、山盛りの飯を豪快にかきこむのが醍醐味となっている「大飯まつり」はどこで行われるでしょう？</t>
  </si>
  <si>
    <t>可児市出身といわれる戦国武将・明智光秀の最後の戦いはどれでしょう？</t>
  </si>
  <si>
    <t>①山崎の戦い　②本能寺の変　③天目山の戦い</t>
  </si>
  <si>
    <t>平成30年4月に厚生労働省が発表した市区町村別の平均寿命によると、可児市の男性の平均寿命は81.9歳でした。女性の平均寿命はいくつでしょう？</t>
  </si>
  <si>
    <t>①８３．４歳　②８５．４歳　③８７．４歳</t>
  </si>
  <si>
    <t>戦後すぐまで平牧地区の特産品であった石材は、一般に何とよばれていたでしょう？</t>
  </si>
  <si>
    <t>①サバ石　②マグロ石　③イワシ石</t>
  </si>
  <si>
    <t>郷土歴史館の銘板に彫られた文字を書いたのはだれでしょう？</t>
  </si>
  <si>
    <t>①名誉市民第１号　林　桂さん（初代市長）　
②名誉市民第２号　荒川　豊蔵さん
③名誉市民第３号　加藤　孝造さん</t>
  </si>
  <si>
    <t>①葛飾北斎　　②歌川国芳　　③歌川広重</t>
  </si>
  <si>
    <t>可児市の女性の労働力率（15歳以上人口に占める労働力人口の割合）はどれくらいでしょう？（平成27年国勢調査）</t>
  </si>
  <si>
    <t>子どもがいる一般世帯の夫婦のうち、夫婦共働きが1番多いのは子ども（子どもの数が複数の場合は最年少）が何歳の夫婦でしょう？（平成27年国勢調査）</t>
  </si>
  <si>
    <t>①７歳　②１４歳　③１８歳</t>
  </si>
  <si>
    <t>　　　　　　　　　　　　　　　　　　（上級編）</t>
  </si>
  <si>
    <t>土田地区の渡（わたり）にある「桜井の泉」にいたとされる珍魚の名前は何でしょう？</t>
  </si>
  <si>
    <t>①テンガイバエ　②ヒイロイズミ　③ドタゴゼン</t>
  </si>
  <si>
    <t>①昭和３７年　②昭和４７年　③昭和５７年</t>
  </si>
  <si>
    <t>木曽川に架かるつぎの橋のうち、1番はやくできたのはどの橋でしょう？</t>
  </si>
  <si>
    <t>①中濃大橋　②川合大橋　③新太田橋</t>
  </si>
  <si>
    <t>①ヤマモモ　②ヤマナシ　③ヤマボウシ</t>
  </si>
  <si>
    <t>①１７６　②１０６　③７６</t>
  </si>
  <si>
    <t>可児市内の民営事業所数は３４８７です。１番事業所が多いのはどの産業でしょう？（平成２８年経済センサス活動調査）</t>
  </si>
  <si>
    <t>①１０６人　②２０６人　③３０６人　</t>
  </si>
  <si>
    <t>岐阜県の指定天然記念物「古城山のオオウラジロノキ」は、兼山地区にある古城山の山頂、美濃金山城跡にある大木で、10月頃に果実がなります。果実の見た目が似ていることからつけられた別名を何というでしょう？</t>
  </si>
  <si>
    <t>市内平貝戸地区にある名鉄の明智駅は、以前、伏見口駅という名前でした。改名されたのはいつでしょう？</t>
  </si>
  <si>
    <t>可児市に美容所（美容室、美容院など）はどれだけあるでしょう？
（平成27年度可茂の公衆衛生）</t>
  </si>
  <si>
    <t>①２３６回 　②３３６回　　③４３６回</t>
  </si>
  <si>
    <t>江戸時代に木曽川の渡し場の様子を描いた浮世絵師は誰でしょう？</t>
  </si>
  <si>
    <t>①志野　　②織部　　③黄瀬戸</t>
  </si>
  <si>
    <t>①東美濃　②東濃　③中濃</t>
  </si>
  <si>
    <t>「住みよさランキング」２０18（「東洋経済別冊202都市データパック2018年版」より）によると、全国814市区のうち可児市の住みよさは総合で何位でしょう。</t>
  </si>
  <si>
    <t>可児市が、観光を中心として近隣の６市１町で連携してブランド化しようとしている地名はなんでしょう？</t>
  </si>
  <si>
    <t>可児市は社会包摂型の劇場運営や文化芸術を教育に活かす取組、多文化共生の取組などが評価され、文化芸術創造都市部門で平成２９年度文化庁長官表彰を受賞しました。文化創造センター（アーラ）とともに取り組みが評価された拠点施設は次のうちどこでしょう？</t>
  </si>
  <si>
    <t>昭和55年国勢調査では、可児市の人口増加率（５年前の前回調査と比較による）が全国で１番となりました。そのときの人口増加率はいくつでしょう？</t>
  </si>
  <si>
    <t>平成27年国勢調査では、可児市では5年前の前回調査と比べて就業者数が増加しました。男性は５０７人増加しましたが、女性はどれくらい増加したでしょう？</t>
  </si>
  <si>
    <t>①姫治（下切）地区　②広見（山岸）地区　③春里（矢戸）地区</t>
  </si>
  <si>
    <t>Ｋ検定　上級　全30問のうち</t>
  </si>
  <si>
    <t>Ｋ検定　上級</t>
  </si>
  <si>
    <t>①昨年度に続き、出生数が死亡数より多く自然増となり、転入者が転出者より多く
  社会増となり１年間の増加人口はプラスとなった。
②出生数よりも死亡数が多く自然減となったが、転入者が転出者より多くなり社会増
  となったため１年間の増加人口はプラスとなった。
③出生数より死亡数が多く自然減となったため、転入者が転出者より多く社会増と
  なったものの１年間の増加人口はマイナスとなった。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</si>
</sst>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h&quot;時&quot;mm&quot;分&quot;ss&quot;秒&quot;;@"/>
    <numFmt numFmtId="178" formatCode="yyyy/m/d\ h:mm:ss"/>
    <numFmt numFmtId="179" formatCode="0_ "/>
  </numFmts>
  <fonts count="64">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sz val="11"/>
      <color indexed="8"/>
      <name val="HGS創英角ｺﾞｼｯｸUB"/>
      <family val="3"/>
    </font>
    <font>
      <sz val="18"/>
      <color indexed="8"/>
      <name val="HGS創英角ｺﾞｼｯｸUB"/>
      <family val="3"/>
    </font>
    <font>
      <b/>
      <sz val="11"/>
      <color indexed="8"/>
      <name val="HG丸ｺﾞｼｯｸM-PRO"/>
      <family val="3"/>
    </font>
    <font>
      <b/>
      <sz val="11"/>
      <color indexed="8"/>
      <name val="ＭＳ Ｐゴシック"/>
      <family val="3"/>
    </font>
    <font>
      <sz val="12"/>
      <color indexed="8"/>
      <name val="HGP創英角ﾎﾟｯﾌﾟ体"/>
      <family val="3"/>
    </font>
    <font>
      <b/>
      <sz val="12"/>
      <color indexed="8"/>
      <name val="HGS創英角ﾎﾟｯﾌﾟ体"/>
      <family val="3"/>
    </font>
    <font>
      <sz val="48"/>
      <color indexed="8"/>
      <name val="HGS教科書体"/>
      <family val="1"/>
    </font>
    <font>
      <sz val="14"/>
      <color indexed="8"/>
      <name val="ＭＳ Ｐゴシック"/>
      <family val="3"/>
    </font>
    <font>
      <sz val="18"/>
      <color indexed="8"/>
      <name val="HGP創英角ﾎﾟｯﾌﾟ体"/>
      <family val="3"/>
    </font>
    <font>
      <sz val="18"/>
      <color indexed="8"/>
      <name val="HGS創英角ﾎﾟｯﾌﾟ体"/>
      <family val="3"/>
    </font>
    <font>
      <b/>
      <sz val="11"/>
      <color indexed="10"/>
      <name val="ＭＳ Ｐゴシック"/>
      <family val="3"/>
    </font>
    <font>
      <b/>
      <sz val="11"/>
      <name val="ＭＳ Ｐゴシック"/>
      <family val="3"/>
    </font>
    <font>
      <sz val="11"/>
      <color indexed="10"/>
      <name val="HG丸ｺﾞｼｯｸM-PRO"/>
      <family val="3"/>
    </font>
    <font>
      <sz val="11"/>
      <name val="HG丸ｺﾞｼｯｸM-PRO"/>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1"/>
      <color theme="1"/>
      <name val="HGS創英角ｺﾞｼｯｸUB"/>
      <family val="3"/>
    </font>
    <font>
      <b/>
      <sz val="11"/>
      <color theme="1"/>
      <name val="HG丸ｺﾞｼｯｸM-PRO"/>
      <family val="3"/>
    </font>
    <font>
      <sz val="12"/>
      <color theme="1"/>
      <name val="HGP創英角ﾎﾟｯﾌﾟ体"/>
      <family val="3"/>
    </font>
    <font>
      <b/>
      <sz val="12"/>
      <color theme="1"/>
      <name val="HGS創英角ﾎﾟｯﾌﾟ体"/>
      <family val="3"/>
    </font>
    <font>
      <b/>
      <sz val="11"/>
      <color theme="1"/>
      <name val="Calibri Light"/>
      <family val="3"/>
    </font>
    <font>
      <sz val="14"/>
      <color theme="1"/>
      <name val="Calibri"/>
      <family val="3"/>
    </font>
    <font>
      <sz val="11"/>
      <color theme="1"/>
      <name val="Calibri Light"/>
      <family val="3"/>
    </font>
    <font>
      <sz val="48"/>
      <color theme="1"/>
      <name val="HGS教科書体"/>
      <family val="1"/>
    </font>
    <font>
      <sz val="18"/>
      <color theme="1"/>
      <name val="HGS創英角ｺﾞｼｯｸUB"/>
      <family val="3"/>
    </font>
    <font>
      <b/>
      <sz val="11"/>
      <color rgb="FFFF0000"/>
      <name val="Calibri"/>
      <family val="3"/>
    </font>
    <font>
      <b/>
      <sz val="11"/>
      <name val="Calibri"/>
      <family val="3"/>
    </font>
    <font>
      <sz val="11"/>
      <color rgb="FFFF0000"/>
      <name val="HG丸ｺﾞｼｯｸM-PRO"/>
      <family val="3"/>
    </font>
    <font>
      <sz val="18"/>
      <color theme="1"/>
      <name val="HGS創英角ﾎﾟｯﾌﾟ体"/>
      <family val="3"/>
    </font>
    <font>
      <sz val="18"/>
      <color theme="1"/>
      <name val="HGP創英角ﾎﾟｯﾌﾟ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7">
    <xf numFmtId="0" fontId="0" fillId="0" borderId="0" xfId="0" applyFont="1" applyAlignment="1">
      <alignment vertical="center"/>
    </xf>
    <xf numFmtId="0" fontId="49"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0" fillId="0" borderId="0" xfId="0" applyFont="1" applyAlignment="1">
      <alignment vertical="center"/>
    </xf>
    <xf numFmtId="0" fontId="51" fillId="0" borderId="0" xfId="0" applyFont="1" applyAlignment="1">
      <alignment vertical="center"/>
    </xf>
    <xf numFmtId="0" fontId="44" fillId="0" borderId="0" xfId="0" applyFont="1" applyAlignment="1">
      <alignment vertical="center"/>
    </xf>
    <xf numFmtId="0" fontId="52" fillId="0" borderId="0" xfId="0" applyFont="1" applyBorder="1" applyAlignment="1">
      <alignment vertical="center"/>
    </xf>
    <xf numFmtId="0" fontId="53" fillId="0" borderId="0" xfId="0" applyFont="1" applyBorder="1" applyAlignment="1">
      <alignment vertical="center"/>
    </xf>
    <xf numFmtId="0" fontId="52" fillId="0" borderId="11" xfId="0" applyFont="1" applyBorder="1" applyAlignment="1">
      <alignment vertical="center"/>
    </xf>
    <xf numFmtId="0" fontId="49" fillId="0" borderId="0" xfId="0" applyFont="1" applyBorder="1" applyAlignment="1">
      <alignment vertical="center"/>
    </xf>
    <xf numFmtId="0" fontId="49" fillId="0" borderId="11" xfId="0" applyFont="1" applyBorder="1" applyAlignment="1">
      <alignment vertical="center"/>
    </xf>
    <xf numFmtId="6" fontId="49" fillId="0" borderId="0" xfId="57" applyFont="1" applyFill="1" applyBorder="1" applyAlignment="1">
      <alignment horizontal="center" vertical="center"/>
    </xf>
    <xf numFmtId="0" fontId="54" fillId="0" borderId="14" xfId="0" applyFont="1" applyBorder="1" applyAlignment="1">
      <alignment horizontal="center"/>
    </xf>
    <xf numFmtId="0" fontId="55" fillId="0" borderId="15" xfId="0" applyFont="1" applyBorder="1" applyAlignment="1">
      <alignment horizontal="center" vertical="center"/>
    </xf>
    <xf numFmtId="0" fontId="49" fillId="0" borderId="0" xfId="0" applyFont="1" applyAlignment="1">
      <alignment horizontal="left" vertical="center"/>
    </xf>
    <xf numFmtId="0" fontId="49" fillId="0" borderId="0" xfId="0" applyFont="1" applyBorder="1" applyAlignment="1">
      <alignment horizontal="left" vertical="center"/>
    </xf>
    <xf numFmtId="0" fontId="49" fillId="0" borderId="0" xfId="0" applyFont="1" applyAlignment="1">
      <alignment vertical="center" wrapText="1"/>
    </xf>
    <xf numFmtId="0" fontId="49" fillId="0" borderId="0" xfId="0" applyFont="1" applyAlignment="1">
      <alignment horizontal="left" vertical="top"/>
    </xf>
    <xf numFmtId="0" fontId="49" fillId="0" borderId="0" xfId="0" applyFont="1" applyBorder="1" applyAlignment="1">
      <alignment horizontal="left" vertical="top"/>
    </xf>
    <xf numFmtId="0" fontId="49" fillId="0" borderId="0" xfId="0" applyFont="1" applyAlignment="1">
      <alignment vertical="center"/>
    </xf>
    <xf numFmtId="0" fontId="49" fillId="0" borderId="0" xfId="0" applyFont="1" applyBorder="1" applyAlignment="1">
      <alignment vertical="center"/>
    </xf>
    <xf numFmtId="0" fontId="49" fillId="0" borderId="0" xfId="0" applyFont="1" applyBorder="1" applyAlignment="1">
      <alignment vertical="center" wrapText="1"/>
    </xf>
    <xf numFmtId="0" fontId="0" fillId="0" borderId="0" xfId="0"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49" fillId="0" borderId="0" xfId="0" applyFont="1" applyBorder="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5" borderId="0" xfId="0" applyFill="1" applyAlignment="1">
      <alignment vertical="center"/>
    </xf>
    <xf numFmtId="0" fontId="49" fillId="0" borderId="0" xfId="0" applyFont="1" applyFill="1" applyBorder="1" applyAlignment="1">
      <alignment vertical="center"/>
    </xf>
    <xf numFmtId="6" fontId="49" fillId="0" borderId="0" xfId="57" applyFont="1" applyFill="1" applyBorder="1" applyAlignment="1">
      <alignment horizontal="center" vertical="center"/>
    </xf>
    <xf numFmtId="178" fontId="0" fillId="33" borderId="0" xfId="0" applyNumberFormat="1" applyFill="1" applyAlignment="1">
      <alignment vertical="center"/>
    </xf>
    <xf numFmtId="0" fontId="0" fillId="2" borderId="0" xfId="0" applyFill="1" applyAlignment="1">
      <alignment vertical="center"/>
    </xf>
    <xf numFmtId="179" fontId="0" fillId="0" borderId="0" xfId="0" applyNumberForma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6" fillId="0" borderId="12" xfId="0" applyFont="1" applyBorder="1" applyAlignment="1">
      <alignment vertical="center"/>
    </xf>
    <xf numFmtId="0" fontId="57" fillId="0" borderId="0" xfId="0" applyFont="1" applyBorder="1" applyAlignment="1">
      <alignment horizontal="center" vertical="center"/>
    </xf>
    <xf numFmtId="0" fontId="44" fillId="0" borderId="12" xfId="0" applyFont="1" applyBorder="1" applyAlignment="1">
      <alignment vertical="center"/>
    </xf>
    <xf numFmtId="22" fontId="0" fillId="33" borderId="0" xfId="0" applyNumberFormat="1" applyFill="1" applyAlignment="1">
      <alignment vertical="center"/>
    </xf>
    <xf numFmtId="0" fontId="49" fillId="0" borderId="0" xfId="0" applyFont="1" applyBorder="1" applyAlignment="1" applyProtection="1">
      <alignment vertical="center"/>
      <protection/>
    </xf>
    <xf numFmtId="0" fontId="49" fillId="0" borderId="19" xfId="0" applyFont="1" applyBorder="1" applyAlignment="1">
      <alignment horizontal="center" vertical="center"/>
    </xf>
    <xf numFmtId="0" fontId="49" fillId="0" borderId="0" xfId="0" applyFont="1" applyAlignment="1">
      <alignment horizontal="center" vertical="center"/>
    </xf>
    <xf numFmtId="0" fontId="49" fillId="0" borderId="0" xfId="0" applyFont="1" applyAlignment="1">
      <alignment horizontal="center" vertical="center" wrapText="1"/>
    </xf>
    <xf numFmtId="179" fontId="0" fillId="2" borderId="0" xfId="0" applyNumberFormat="1" applyFill="1" applyAlignment="1">
      <alignment vertical="center"/>
    </xf>
    <xf numFmtId="0" fontId="0" fillId="0" borderId="0" xfId="0" applyAlignment="1">
      <alignment horizontal="center" vertical="center"/>
    </xf>
    <xf numFmtId="0" fontId="49" fillId="5" borderId="19" xfId="0" applyFont="1" applyFill="1" applyBorder="1" applyAlignment="1" applyProtection="1">
      <alignment vertical="center" wrapText="1"/>
      <protection locked="0"/>
    </xf>
    <xf numFmtId="0" fontId="0" fillId="0" borderId="0" xfId="0" applyAlignment="1">
      <alignment horizontal="center" vertical="center"/>
    </xf>
    <xf numFmtId="0" fontId="51" fillId="0" borderId="0" xfId="0" applyFont="1" applyAlignment="1">
      <alignment horizontal="center" vertical="center"/>
    </xf>
    <xf numFmtId="0" fontId="44" fillId="0" borderId="0" xfId="0" applyFont="1" applyAlignment="1">
      <alignment horizontal="center" vertical="top"/>
    </xf>
    <xf numFmtId="0" fontId="58" fillId="0" borderId="0" xfId="0" applyFont="1" applyAlignment="1">
      <alignment vertical="center"/>
    </xf>
    <xf numFmtId="0" fontId="59" fillId="0" borderId="0" xfId="0" applyFont="1" applyAlignment="1">
      <alignment horizontal="center" vertical="top"/>
    </xf>
    <xf numFmtId="0" fontId="60" fillId="0" borderId="0" xfId="0" applyFont="1" applyAlignment="1">
      <alignment horizontal="center" vertical="top"/>
    </xf>
    <xf numFmtId="0" fontId="59" fillId="0" borderId="0" xfId="0" applyFont="1" applyBorder="1" applyAlignment="1">
      <alignment horizontal="center" vertical="top"/>
    </xf>
    <xf numFmtId="0" fontId="60" fillId="0" borderId="0" xfId="0" applyFont="1" applyBorder="1" applyAlignment="1">
      <alignment horizontal="center" vertical="top"/>
    </xf>
    <xf numFmtId="0" fontId="61"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2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5" xfId="0" applyBorder="1" applyAlignment="1">
      <alignment vertical="center"/>
    </xf>
    <xf numFmtId="0" fontId="0" fillId="0" borderId="21" xfId="0" applyBorder="1" applyAlignment="1">
      <alignment vertical="center"/>
    </xf>
    <xf numFmtId="0" fontId="0" fillId="0" borderId="15"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1" xfId="0" applyBorder="1" applyAlignment="1" applyProtection="1">
      <alignment horizontal="center"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62" fillId="0" borderId="11" xfId="0" applyFont="1" applyBorder="1" applyAlignment="1">
      <alignment vertical="center"/>
    </xf>
    <xf numFmtId="0" fontId="62" fillId="0" borderId="0" xfId="0" applyFont="1" applyBorder="1" applyAlignment="1">
      <alignment vertical="center"/>
    </xf>
    <xf numFmtId="0" fontId="57" fillId="0" borderId="12" xfId="0" applyFont="1" applyBorder="1" applyAlignment="1">
      <alignment horizontal="center" vertical="center"/>
    </xf>
    <xf numFmtId="0" fontId="57" fillId="0" borderId="0" xfId="0" applyFont="1" applyBorder="1" applyAlignment="1">
      <alignment horizontal="center" vertical="center"/>
    </xf>
    <xf numFmtId="0" fontId="52" fillId="0" borderId="0" xfId="0" applyFont="1" applyBorder="1" applyAlignment="1">
      <alignment horizontal="center" vertical="center"/>
    </xf>
    <xf numFmtId="0" fontId="63" fillId="0" borderId="0" xfId="0" applyFont="1" applyBorder="1" applyAlignment="1">
      <alignment horizontal="right" vertical="center"/>
    </xf>
    <xf numFmtId="0" fontId="52" fillId="0" borderId="0" xfId="0" applyFont="1" applyBorder="1" applyAlignment="1">
      <alignment horizontal="left" vertical="center"/>
    </xf>
    <xf numFmtId="0" fontId="52" fillId="0" borderId="17" xfId="0" applyFont="1" applyBorder="1" applyAlignment="1">
      <alignment horizontal="left"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52" fillId="0" borderId="11" xfId="0" applyFont="1" applyBorder="1" applyAlignment="1">
      <alignment horizontal="left" vertical="center"/>
    </xf>
    <xf numFmtId="0" fontId="52" fillId="0" borderId="16" xfId="0" applyFont="1" applyBorder="1" applyAlignment="1">
      <alignment horizontal="left" vertical="center"/>
    </xf>
    <xf numFmtId="0" fontId="49" fillId="0" borderId="0" xfId="0" applyFont="1" applyAlignment="1">
      <alignment horizontal="left" vertical="center"/>
    </xf>
    <xf numFmtId="0" fontId="49" fillId="0" borderId="0" xfId="0" applyFont="1" applyBorder="1" applyAlignment="1">
      <alignment horizontal="left" vertical="center"/>
    </xf>
    <xf numFmtId="0" fontId="49" fillId="0" borderId="0" xfId="0" applyFont="1" applyAlignment="1">
      <alignment vertical="top" wrapText="1"/>
    </xf>
    <xf numFmtId="6" fontId="49" fillId="0" borderId="0" xfId="57" applyFont="1" applyFill="1" applyBorder="1" applyAlignment="1">
      <alignment horizontal="center" vertical="center"/>
    </xf>
    <xf numFmtId="0" fontId="49" fillId="0" borderId="0" xfId="0" applyFont="1" applyFill="1" applyBorder="1" applyAlignment="1">
      <alignment vertical="center"/>
    </xf>
    <xf numFmtId="176" fontId="49" fillId="0" borderId="0" xfId="0" applyNumberFormat="1" applyFont="1" applyAlignment="1" applyProtection="1">
      <alignment horizontal="left" vertical="center"/>
      <protection/>
    </xf>
    <xf numFmtId="177" fontId="49" fillId="0" borderId="0" xfId="0" applyNumberFormat="1" applyFont="1" applyAlignment="1" applyProtection="1">
      <alignment horizontal="left" vertical="center"/>
      <protection/>
    </xf>
    <xf numFmtId="0" fontId="49" fillId="0" borderId="0" xfId="0" applyFont="1" applyAlignment="1">
      <alignment vertical="center" wrapText="1"/>
    </xf>
    <xf numFmtId="0" fontId="49" fillId="0" borderId="0" xfId="0" applyFont="1" applyAlignment="1">
      <alignment horizontal="left" vertical="top" wrapText="1"/>
    </xf>
    <xf numFmtId="0" fontId="17" fillId="0" borderId="0" xfId="0" applyFont="1" applyAlignment="1">
      <alignment vertical="top" wrapText="1"/>
    </xf>
    <xf numFmtId="0" fontId="49" fillId="0" borderId="0" xfId="0" applyFont="1" applyAlignment="1">
      <alignment horizontal="left" vertical="center" wrapText="1"/>
    </xf>
    <xf numFmtId="0" fontId="17" fillId="0" borderId="0" xfId="0" applyFont="1" applyAlignment="1">
      <alignment horizontal="left" vertical="top" wrapText="1"/>
    </xf>
    <xf numFmtId="0" fontId="49" fillId="0" borderId="0" xfId="0" applyFont="1" applyAlignment="1">
      <alignment horizontal="left" vertical="top"/>
    </xf>
    <xf numFmtId="0" fontId="49" fillId="0" borderId="0" xfId="0" applyFont="1" applyBorder="1" applyAlignment="1">
      <alignment horizontal="left" vertical="top" wrapText="1"/>
    </xf>
    <xf numFmtId="0" fontId="0" fillId="0" borderId="0" xfId="0" applyAlignment="1">
      <alignment horizontal="center" vertical="center"/>
    </xf>
    <xf numFmtId="0" fontId="49" fillId="0" borderId="0" xfId="0" applyFont="1" applyBorder="1" applyAlignment="1">
      <alignment horizontal="left" vertical="top"/>
    </xf>
    <xf numFmtId="0" fontId="49" fillId="0" borderId="0" xfId="0" applyFont="1" applyBorder="1" applyAlignment="1">
      <alignment vertical="center" wrapText="1"/>
    </xf>
    <xf numFmtId="0" fontId="49" fillId="0" borderId="0" xfId="0" applyFont="1" applyAlignment="1">
      <alignment vertical="center"/>
    </xf>
    <xf numFmtId="0" fontId="49"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114</xdr:row>
      <xdr:rowOff>257175</xdr:rowOff>
    </xdr:from>
    <xdr:to>
      <xdr:col>8</xdr:col>
      <xdr:colOff>447675</xdr:colOff>
      <xdr:row>117</xdr:row>
      <xdr:rowOff>9525</xdr:rowOff>
    </xdr:to>
    <xdr:pic>
      <xdr:nvPicPr>
        <xdr:cNvPr id="1" name="図 3"/>
        <xdr:cNvPicPr preferRelativeResize="1">
          <a:picLocks noChangeAspect="1"/>
        </xdr:cNvPicPr>
      </xdr:nvPicPr>
      <xdr:blipFill>
        <a:blip r:embed="rId1"/>
        <a:srcRect l="1260" t="14848" r="-1" b="29722"/>
        <a:stretch>
          <a:fillRect/>
        </a:stretch>
      </xdr:blipFill>
      <xdr:spPr>
        <a:xfrm>
          <a:off x="4676775" y="29727525"/>
          <a:ext cx="571500" cy="657225"/>
        </a:xfrm>
        <a:prstGeom prst="rect">
          <a:avLst/>
        </a:prstGeom>
        <a:noFill/>
        <a:ln w="9525" cmpd="sng">
          <a:noFill/>
        </a:ln>
      </xdr:spPr>
    </xdr:pic>
    <xdr:clientData/>
  </xdr:twoCellAnchor>
  <xdr:twoCellAnchor>
    <xdr:from>
      <xdr:col>1</xdr:col>
      <xdr:colOff>228600</xdr:colOff>
      <xdr:row>6</xdr:row>
      <xdr:rowOff>152400</xdr:rowOff>
    </xdr:from>
    <xdr:to>
      <xdr:col>2</xdr:col>
      <xdr:colOff>400050</xdr:colOff>
      <xdr:row>8</xdr:row>
      <xdr:rowOff>123825</xdr:rowOff>
    </xdr:to>
    <xdr:sp macro="[0]!開始前日時">
      <xdr:nvSpPr>
        <xdr:cNvPr id="2" name="額縁 24"/>
        <xdr:cNvSpPr>
          <a:spLocks/>
        </xdr:cNvSpPr>
      </xdr:nvSpPr>
      <xdr:spPr>
        <a:xfrm>
          <a:off x="590550" y="2352675"/>
          <a:ext cx="838200" cy="352425"/>
        </a:xfrm>
        <a:prstGeom prst="bevel">
          <a:avLst/>
        </a:prstGeom>
        <a:solidFill>
          <a:srgbClr val="99CC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スタート</a:t>
          </a:r>
        </a:p>
      </xdr:txBody>
    </xdr:sp>
    <xdr:clientData/>
  </xdr:twoCellAnchor>
  <xdr:twoCellAnchor>
    <xdr:from>
      <xdr:col>8</xdr:col>
      <xdr:colOff>19050</xdr:colOff>
      <xdr:row>130</xdr:row>
      <xdr:rowOff>85725</xdr:rowOff>
    </xdr:from>
    <xdr:to>
      <xdr:col>10</xdr:col>
      <xdr:colOff>533400</xdr:colOff>
      <xdr:row>132</xdr:row>
      <xdr:rowOff>95250</xdr:rowOff>
    </xdr:to>
    <xdr:sp macro="[0]!採点">
      <xdr:nvSpPr>
        <xdr:cNvPr id="3" name="額縁 28"/>
        <xdr:cNvSpPr>
          <a:spLocks/>
        </xdr:cNvSpPr>
      </xdr:nvSpPr>
      <xdr:spPr>
        <a:xfrm>
          <a:off x="4819650" y="33442275"/>
          <a:ext cx="1323975" cy="352425"/>
        </a:xfrm>
        <a:prstGeom prst="bevel">
          <a:avLst/>
        </a:prstGeom>
        <a:solidFill>
          <a:srgbClr val="99CC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採　　点</a:t>
          </a:r>
        </a:p>
      </xdr:txBody>
    </xdr:sp>
    <xdr:clientData/>
  </xdr:twoCellAnchor>
  <xdr:twoCellAnchor editAs="oneCell">
    <xdr:from>
      <xdr:col>3</xdr:col>
      <xdr:colOff>600075</xdr:colOff>
      <xdr:row>0</xdr:row>
      <xdr:rowOff>28575</xdr:rowOff>
    </xdr:from>
    <xdr:to>
      <xdr:col>5</xdr:col>
      <xdr:colOff>600075</xdr:colOff>
      <xdr:row>1</xdr:row>
      <xdr:rowOff>1190625</xdr:rowOff>
    </xdr:to>
    <xdr:pic>
      <xdr:nvPicPr>
        <xdr:cNvPr id="4" name="図 7"/>
        <xdr:cNvPicPr preferRelativeResize="1">
          <a:picLocks noChangeAspect="1"/>
        </xdr:cNvPicPr>
      </xdr:nvPicPr>
      <xdr:blipFill>
        <a:blip r:embed="rId2"/>
        <a:stretch>
          <a:fillRect/>
        </a:stretch>
      </xdr:blipFill>
      <xdr:spPr>
        <a:xfrm>
          <a:off x="2238375" y="28575"/>
          <a:ext cx="1219200" cy="1371600"/>
        </a:xfrm>
        <a:prstGeom prst="rect">
          <a:avLst/>
        </a:prstGeom>
        <a:noFill/>
        <a:ln w="9525" cmpd="sng">
          <a:noFill/>
        </a:ln>
      </xdr:spPr>
    </xdr:pic>
    <xdr:clientData/>
  </xdr:twoCellAnchor>
  <xdr:twoCellAnchor editAs="oneCell">
    <xdr:from>
      <xdr:col>7</xdr:col>
      <xdr:colOff>542925</xdr:colOff>
      <xdr:row>78</xdr:row>
      <xdr:rowOff>38100</xdr:rowOff>
    </xdr:from>
    <xdr:to>
      <xdr:col>8</xdr:col>
      <xdr:colOff>466725</xdr:colOff>
      <xdr:row>80</xdr:row>
      <xdr:rowOff>76200</xdr:rowOff>
    </xdr:to>
    <xdr:pic>
      <xdr:nvPicPr>
        <xdr:cNvPr id="5" name="図 1"/>
        <xdr:cNvPicPr preferRelativeResize="1">
          <a:picLocks noChangeAspect="1"/>
        </xdr:cNvPicPr>
      </xdr:nvPicPr>
      <xdr:blipFill>
        <a:blip r:embed="rId3"/>
        <a:stretch>
          <a:fillRect/>
        </a:stretch>
      </xdr:blipFill>
      <xdr:spPr>
        <a:xfrm>
          <a:off x="4619625" y="20840700"/>
          <a:ext cx="647700" cy="933450"/>
        </a:xfrm>
        <a:prstGeom prst="rect">
          <a:avLst/>
        </a:prstGeom>
        <a:noFill/>
        <a:ln w="9525" cmpd="sng">
          <a:noFill/>
        </a:ln>
      </xdr:spPr>
    </xdr:pic>
    <xdr:clientData/>
  </xdr:twoCellAnchor>
  <xdr:twoCellAnchor editAs="oneCell">
    <xdr:from>
      <xdr:col>7</xdr:col>
      <xdr:colOff>190500</xdr:colOff>
      <xdr:row>70</xdr:row>
      <xdr:rowOff>314325</xdr:rowOff>
    </xdr:from>
    <xdr:to>
      <xdr:col>9</xdr:col>
      <xdr:colOff>0</xdr:colOff>
      <xdr:row>73</xdr:row>
      <xdr:rowOff>9525</xdr:rowOff>
    </xdr:to>
    <xdr:pic>
      <xdr:nvPicPr>
        <xdr:cNvPr id="6" name="図 2"/>
        <xdr:cNvPicPr preferRelativeResize="1">
          <a:picLocks noChangeAspect="1"/>
        </xdr:cNvPicPr>
      </xdr:nvPicPr>
      <xdr:blipFill>
        <a:blip r:embed="rId4"/>
        <a:srcRect l="4188" t="17117" r="29899" b="17999"/>
        <a:stretch>
          <a:fillRect/>
        </a:stretch>
      </xdr:blipFill>
      <xdr:spPr>
        <a:xfrm>
          <a:off x="4267200" y="18583275"/>
          <a:ext cx="1143000" cy="866775"/>
        </a:xfrm>
        <a:prstGeom prst="rect">
          <a:avLst/>
        </a:prstGeom>
        <a:noFill/>
        <a:ln w="9525" cmpd="sng">
          <a:noFill/>
        </a:ln>
      </xdr:spPr>
    </xdr:pic>
    <xdr:clientData/>
  </xdr:twoCellAnchor>
  <xdr:twoCellAnchor editAs="oneCell">
    <xdr:from>
      <xdr:col>7</xdr:col>
      <xdr:colOff>609600</xdr:colOff>
      <xdr:row>50</xdr:row>
      <xdr:rowOff>552450</xdr:rowOff>
    </xdr:from>
    <xdr:to>
      <xdr:col>8</xdr:col>
      <xdr:colOff>600075</xdr:colOff>
      <xdr:row>53</xdr:row>
      <xdr:rowOff>19050</xdr:rowOff>
    </xdr:to>
    <xdr:pic>
      <xdr:nvPicPr>
        <xdr:cNvPr id="7" name="図 4"/>
        <xdr:cNvPicPr preferRelativeResize="1">
          <a:picLocks noChangeAspect="1"/>
        </xdr:cNvPicPr>
      </xdr:nvPicPr>
      <xdr:blipFill>
        <a:blip r:embed="rId5"/>
        <a:stretch>
          <a:fillRect/>
        </a:stretch>
      </xdr:blipFill>
      <xdr:spPr>
        <a:xfrm>
          <a:off x="4686300" y="13954125"/>
          <a:ext cx="714375" cy="609600"/>
        </a:xfrm>
        <a:prstGeom prst="rect">
          <a:avLst/>
        </a:prstGeom>
        <a:noFill/>
        <a:ln w="9525" cmpd="sng">
          <a:noFill/>
        </a:ln>
      </xdr:spPr>
    </xdr:pic>
    <xdr:clientData/>
  </xdr:twoCellAnchor>
  <xdr:twoCellAnchor editAs="oneCell">
    <xdr:from>
      <xdr:col>7</xdr:col>
      <xdr:colOff>590550</xdr:colOff>
      <xdr:row>122</xdr:row>
      <xdr:rowOff>333375</xdr:rowOff>
    </xdr:from>
    <xdr:to>
      <xdr:col>8</xdr:col>
      <xdr:colOff>590550</xdr:colOff>
      <xdr:row>125</xdr:row>
      <xdr:rowOff>66675</xdr:rowOff>
    </xdr:to>
    <xdr:pic>
      <xdr:nvPicPr>
        <xdr:cNvPr id="8" name="図 5"/>
        <xdr:cNvPicPr preferRelativeResize="1">
          <a:picLocks noChangeAspect="1"/>
        </xdr:cNvPicPr>
      </xdr:nvPicPr>
      <xdr:blipFill>
        <a:blip r:embed="rId6"/>
        <a:stretch>
          <a:fillRect/>
        </a:stretch>
      </xdr:blipFill>
      <xdr:spPr>
        <a:xfrm>
          <a:off x="4667250" y="31756350"/>
          <a:ext cx="723900" cy="647700"/>
        </a:xfrm>
        <a:prstGeom prst="rect">
          <a:avLst/>
        </a:prstGeom>
        <a:noFill/>
        <a:ln w="9525" cmpd="sng">
          <a:noFill/>
        </a:ln>
      </xdr:spPr>
    </xdr:pic>
    <xdr:clientData/>
  </xdr:twoCellAnchor>
  <xdr:twoCellAnchor editAs="oneCell">
    <xdr:from>
      <xdr:col>7</xdr:col>
      <xdr:colOff>542925</xdr:colOff>
      <xdr:row>106</xdr:row>
      <xdr:rowOff>190500</xdr:rowOff>
    </xdr:from>
    <xdr:to>
      <xdr:col>9</xdr:col>
      <xdr:colOff>38100</xdr:colOff>
      <xdr:row>109</xdr:row>
      <xdr:rowOff>28575</xdr:rowOff>
    </xdr:to>
    <xdr:pic>
      <xdr:nvPicPr>
        <xdr:cNvPr id="9" name="図 9"/>
        <xdr:cNvPicPr preferRelativeResize="1">
          <a:picLocks noChangeAspect="1"/>
        </xdr:cNvPicPr>
      </xdr:nvPicPr>
      <xdr:blipFill>
        <a:blip r:embed="rId7"/>
        <a:stretch>
          <a:fillRect/>
        </a:stretch>
      </xdr:blipFill>
      <xdr:spPr>
        <a:xfrm>
          <a:off x="4619625" y="27574875"/>
          <a:ext cx="828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243"/>
  <sheetViews>
    <sheetView showGridLines="0" showRowColHeaders="0" tabSelected="1" view="pageBreakPreview" zoomScale="85" zoomScaleSheetLayoutView="85" zoomScalePageLayoutView="0" workbookViewId="0" topLeftCell="A7">
      <selection activeCell="F29" sqref="F29"/>
    </sheetView>
  </sheetViews>
  <sheetFormatPr defaultColWidth="9.140625" defaultRowHeight="15"/>
  <cols>
    <col min="1" max="1" width="5.421875" style="0" customWidth="1"/>
    <col min="2" max="2" width="10.00390625" style="0" customWidth="1"/>
    <col min="8" max="8" width="10.8515625" style="0" customWidth="1"/>
    <col min="10" max="10" width="3.00390625" style="0" customWidth="1"/>
    <col min="11" max="11" width="8.57421875" style="0" customWidth="1"/>
    <col min="12" max="12" width="0.9921875" style="0" customWidth="1"/>
    <col min="13" max="13" width="4.57421875" style="27" hidden="1" customWidth="1"/>
    <col min="14" max="14" width="1.421875" style="0" customWidth="1"/>
    <col min="15" max="15" width="3.8515625" style="0" customWidth="1"/>
    <col min="16" max="16" width="9.7109375" style="0" customWidth="1"/>
  </cols>
  <sheetData>
    <row r="1" ht="16.5" customHeight="1">
      <c r="D1" s="8" t="s">
        <v>112</v>
      </c>
    </row>
    <row r="2" ht="96.75" customHeight="1">
      <c r="A2" s="56" t="s">
        <v>150</v>
      </c>
    </row>
    <row r="3" spans="1:11" ht="15" customHeight="1">
      <c r="A3" s="1" t="s">
        <v>105</v>
      </c>
      <c r="B3" s="1"/>
      <c r="C3" s="1"/>
      <c r="D3" s="1"/>
      <c r="E3" s="1"/>
      <c r="F3" s="1"/>
      <c r="G3" s="1"/>
      <c r="H3" s="1"/>
      <c r="I3" s="1"/>
      <c r="J3" s="1"/>
      <c r="K3" s="1"/>
    </row>
    <row r="4" spans="1:11" ht="15" customHeight="1">
      <c r="A4" s="1" t="s">
        <v>106</v>
      </c>
      <c r="B4" s="1"/>
      <c r="C4" s="1"/>
      <c r="D4" s="1"/>
      <c r="E4" s="1"/>
      <c r="F4" s="1"/>
      <c r="G4" s="1"/>
      <c r="H4" s="1"/>
      <c r="I4" s="1"/>
      <c r="J4" s="1"/>
      <c r="K4" s="1"/>
    </row>
    <row r="5" spans="1:11" ht="15" customHeight="1">
      <c r="A5" s="1" t="s">
        <v>107</v>
      </c>
      <c r="B5" s="1"/>
      <c r="C5" s="1"/>
      <c r="D5" s="1"/>
      <c r="E5" s="1"/>
      <c r="F5" s="1"/>
      <c r="G5" s="1"/>
      <c r="H5" s="1"/>
      <c r="I5" s="1"/>
      <c r="J5" s="1"/>
      <c r="K5" s="1"/>
    </row>
    <row r="6" spans="1:11" ht="15" customHeight="1">
      <c r="A6" s="1" t="s">
        <v>109</v>
      </c>
      <c r="B6" s="1"/>
      <c r="C6" s="1"/>
      <c r="D6" s="1"/>
      <c r="E6" s="1"/>
      <c r="F6" s="1"/>
      <c r="G6" s="1"/>
      <c r="H6" s="1"/>
      <c r="I6" s="1"/>
      <c r="J6" s="1"/>
      <c r="K6" s="1"/>
    </row>
    <row r="7" spans="1:11" ht="15" customHeight="1">
      <c r="A7" s="1"/>
      <c r="B7" s="1"/>
      <c r="C7" s="1"/>
      <c r="D7" s="1"/>
      <c r="E7" s="1"/>
      <c r="F7" s="1"/>
      <c r="G7" s="1"/>
      <c r="H7" s="1"/>
      <c r="I7" s="1"/>
      <c r="J7" s="1"/>
      <c r="K7" s="1"/>
    </row>
    <row r="8" spans="1:11" ht="15" customHeight="1">
      <c r="A8" s="1"/>
      <c r="B8" s="1"/>
      <c r="C8" s="1"/>
      <c r="D8" s="1"/>
      <c r="E8" s="1" t="s">
        <v>80</v>
      </c>
      <c r="G8" s="93">
        <f>IF(B235=0,"",B235)</f>
      </c>
      <c r="H8" s="93"/>
      <c r="I8" s="94">
        <f>G8</f>
      </c>
      <c r="J8" s="94"/>
      <c r="K8" s="94"/>
    </row>
    <row r="9" spans="1:11" ht="13.5">
      <c r="A9" s="1"/>
      <c r="B9" s="1"/>
      <c r="C9" s="1"/>
      <c r="D9" s="1"/>
      <c r="E9" s="34"/>
      <c r="G9" s="1"/>
      <c r="H9" s="1"/>
      <c r="I9" s="1"/>
      <c r="J9" s="1"/>
      <c r="K9" s="1"/>
    </row>
    <row r="10" spans="1:8" ht="18" customHeight="1">
      <c r="A10" s="54" t="s">
        <v>0</v>
      </c>
      <c r="B10" s="9" t="s">
        <v>1</v>
      </c>
      <c r="H10" s="38"/>
    </row>
    <row r="11" spans="1:14" ht="15" customHeight="1">
      <c r="A11" s="57" t="s">
        <v>108</v>
      </c>
      <c r="B11" s="88" t="s">
        <v>114</v>
      </c>
      <c r="C11" s="88"/>
      <c r="D11" s="88"/>
      <c r="E11" s="88"/>
      <c r="F11" s="88"/>
      <c r="G11" s="88"/>
      <c r="H11" s="88"/>
      <c r="I11" s="88"/>
      <c r="J11" s="88"/>
      <c r="K11" s="1"/>
      <c r="L11" s="1"/>
      <c r="M11" s="48"/>
      <c r="N11" s="1"/>
    </row>
    <row r="12" spans="1:14" ht="20.25" customHeight="1">
      <c r="A12" s="55"/>
      <c r="B12" s="100" t="s">
        <v>115</v>
      </c>
      <c r="C12" s="100"/>
      <c r="D12" s="100"/>
      <c r="E12" s="100"/>
      <c r="F12" s="100"/>
      <c r="G12" s="100"/>
      <c r="H12" s="100"/>
      <c r="I12" s="100"/>
      <c r="J12" s="103"/>
      <c r="K12" s="17" t="s">
        <v>44</v>
      </c>
      <c r="L12" s="1"/>
      <c r="M12" s="49"/>
      <c r="N12" s="1"/>
    </row>
    <row r="13" spans="1:14" ht="15" customHeight="1">
      <c r="A13" s="55"/>
      <c r="B13" s="22"/>
      <c r="C13" s="22"/>
      <c r="D13" s="22"/>
      <c r="E13" s="22"/>
      <c r="F13" s="22"/>
      <c r="G13" s="22"/>
      <c r="H13" s="22"/>
      <c r="I13" s="22"/>
      <c r="J13" s="23"/>
      <c r="K13" s="52"/>
      <c r="L13" s="1"/>
      <c r="M13" s="47"/>
      <c r="N13" s="1"/>
    </row>
    <row r="14" spans="1:14" ht="7.5" customHeight="1">
      <c r="A14" s="55"/>
      <c r="B14" s="22"/>
      <c r="C14" s="22"/>
      <c r="D14" s="22"/>
      <c r="E14" s="22"/>
      <c r="F14" s="22"/>
      <c r="G14" s="22"/>
      <c r="H14" s="22"/>
      <c r="I14" s="22"/>
      <c r="J14" s="23"/>
      <c r="K14" s="26"/>
      <c r="L14" s="1"/>
      <c r="M14" s="48"/>
      <c r="N14" s="1"/>
    </row>
    <row r="15" spans="1:14" ht="28.5" customHeight="1">
      <c r="A15" s="57" t="s">
        <v>2</v>
      </c>
      <c r="B15" s="98" t="s">
        <v>170</v>
      </c>
      <c r="C15" s="98"/>
      <c r="D15" s="98"/>
      <c r="E15" s="98"/>
      <c r="F15" s="98"/>
      <c r="G15" s="98"/>
      <c r="H15" s="98"/>
      <c r="I15" s="98"/>
      <c r="J15" s="98"/>
      <c r="K15" s="1"/>
      <c r="L15" s="1"/>
      <c r="M15" s="48"/>
      <c r="N15" s="1"/>
    </row>
    <row r="16" spans="1:14" ht="20.25" customHeight="1">
      <c r="A16" s="55"/>
      <c r="B16" s="100" t="s">
        <v>119</v>
      </c>
      <c r="C16" s="100"/>
      <c r="D16" s="100"/>
      <c r="E16" s="100"/>
      <c r="F16" s="100"/>
      <c r="G16" s="100"/>
      <c r="H16" s="100"/>
      <c r="I16" s="100"/>
      <c r="J16" s="103"/>
      <c r="K16" s="17" t="s">
        <v>51</v>
      </c>
      <c r="L16" s="1"/>
      <c r="M16" s="48"/>
      <c r="N16" s="1"/>
    </row>
    <row r="17" spans="1:14" ht="15" customHeight="1">
      <c r="A17" s="55"/>
      <c r="B17" s="19"/>
      <c r="C17" s="19"/>
      <c r="D17" s="19"/>
      <c r="E17" s="19"/>
      <c r="F17" s="19"/>
      <c r="G17" s="19"/>
      <c r="H17" s="19"/>
      <c r="I17" s="19"/>
      <c r="J17" s="20"/>
      <c r="K17" s="52"/>
      <c r="L17" s="1"/>
      <c r="M17" s="47"/>
      <c r="N17" s="1"/>
    </row>
    <row r="18" spans="1:14" ht="7.5" customHeight="1">
      <c r="A18" s="55"/>
      <c r="B18" s="19"/>
      <c r="C18" s="19"/>
      <c r="D18" s="19"/>
      <c r="E18" s="19"/>
      <c r="F18" s="19"/>
      <c r="G18" s="19"/>
      <c r="H18" s="19"/>
      <c r="I18" s="19"/>
      <c r="J18" s="20"/>
      <c r="K18" s="14"/>
      <c r="L18" s="1"/>
      <c r="M18" s="48"/>
      <c r="N18" s="1"/>
    </row>
    <row r="19" spans="1:14" ht="34.5" customHeight="1">
      <c r="A19" s="57" t="s">
        <v>3</v>
      </c>
      <c r="B19" s="96" t="s">
        <v>171</v>
      </c>
      <c r="C19" s="96"/>
      <c r="D19" s="96"/>
      <c r="E19" s="96"/>
      <c r="F19" s="96"/>
      <c r="G19" s="96"/>
      <c r="H19" s="96"/>
      <c r="I19" s="96"/>
      <c r="J19" s="96"/>
      <c r="K19" s="1"/>
      <c r="L19" s="1"/>
      <c r="M19" s="48"/>
      <c r="N19" s="1"/>
    </row>
    <row r="20" spans="1:14" ht="20.25" customHeight="1">
      <c r="A20" s="55"/>
      <c r="B20" s="88" t="s">
        <v>120</v>
      </c>
      <c r="C20" s="88"/>
      <c r="D20" s="88"/>
      <c r="E20" s="88"/>
      <c r="F20" s="88"/>
      <c r="G20" s="88"/>
      <c r="H20" s="88"/>
      <c r="I20" s="88"/>
      <c r="J20" s="88"/>
      <c r="K20" s="17" t="s">
        <v>52</v>
      </c>
      <c r="L20" s="1"/>
      <c r="M20" s="48"/>
      <c r="N20" s="1"/>
    </row>
    <row r="21" spans="1:14" ht="15" customHeight="1">
      <c r="A21" s="55"/>
      <c r="B21" s="19"/>
      <c r="C21" s="19"/>
      <c r="D21" s="19"/>
      <c r="E21" s="19"/>
      <c r="F21" s="19"/>
      <c r="G21" s="19"/>
      <c r="H21" s="19"/>
      <c r="I21" s="19"/>
      <c r="J21" s="19"/>
      <c r="K21" s="52"/>
      <c r="L21" s="1"/>
      <c r="M21" s="47"/>
      <c r="N21" s="1"/>
    </row>
    <row r="22" spans="1:14" ht="7.5" customHeight="1">
      <c r="A22" s="55"/>
      <c r="B22" s="19"/>
      <c r="C22" s="19"/>
      <c r="D22" s="19"/>
      <c r="E22" s="19"/>
      <c r="F22" s="19"/>
      <c r="G22" s="19"/>
      <c r="H22" s="19"/>
      <c r="I22" s="19"/>
      <c r="J22" s="19"/>
      <c r="K22" s="14"/>
      <c r="L22" s="1"/>
      <c r="M22" s="48"/>
      <c r="N22" s="1"/>
    </row>
    <row r="23" spans="1:14" ht="34.5" customHeight="1">
      <c r="A23" s="57" t="s">
        <v>4</v>
      </c>
      <c r="B23" s="98" t="s">
        <v>128</v>
      </c>
      <c r="C23" s="98"/>
      <c r="D23" s="98"/>
      <c r="E23" s="98"/>
      <c r="F23" s="98"/>
      <c r="G23" s="98"/>
      <c r="H23" s="98"/>
      <c r="I23" s="98"/>
      <c r="J23" s="98"/>
      <c r="K23" s="1"/>
      <c r="L23" s="1"/>
      <c r="M23" s="48"/>
      <c r="N23" s="1"/>
    </row>
    <row r="24" spans="1:14" ht="99.75" customHeight="1">
      <c r="A24" s="58"/>
      <c r="B24" s="95" t="s">
        <v>175</v>
      </c>
      <c r="C24" s="95"/>
      <c r="D24" s="95"/>
      <c r="E24" s="95"/>
      <c r="F24" s="95"/>
      <c r="G24" s="95"/>
      <c r="H24" s="95"/>
      <c r="I24" s="95"/>
      <c r="J24" s="104"/>
      <c r="K24" s="17" t="s">
        <v>53</v>
      </c>
      <c r="L24" s="1"/>
      <c r="M24" s="48"/>
      <c r="N24" s="1"/>
    </row>
    <row r="25" spans="1:14" ht="15" customHeight="1">
      <c r="A25" s="58"/>
      <c r="B25" s="21"/>
      <c r="C25" s="21"/>
      <c r="D25" s="21"/>
      <c r="E25" s="21"/>
      <c r="F25" s="21"/>
      <c r="G25" s="21"/>
      <c r="H25" s="21"/>
      <c r="I25" s="21"/>
      <c r="J25" s="26"/>
      <c r="K25" s="52"/>
      <c r="L25" s="1"/>
      <c r="M25" s="47"/>
      <c r="N25" s="1"/>
    </row>
    <row r="26" spans="1:14" ht="7.5" customHeight="1">
      <c r="A26" s="58"/>
      <c r="B26" s="21"/>
      <c r="C26" s="21"/>
      <c r="D26" s="21"/>
      <c r="E26" s="21"/>
      <c r="F26" s="21"/>
      <c r="G26" s="21"/>
      <c r="H26" s="21"/>
      <c r="I26" s="21"/>
      <c r="J26" s="26"/>
      <c r="K26" s="14"/>
      <c r="L26" s="1"/>
      <c r="M26" s="48"/>
      <c r="N26" s="1"/>
    </row>
    <row r="27" spans="1:14" ht="32.25" customHeight="1">
      <c r="A27" s="57" t="s">
        <v>5</v>
      </c>
      <c r="B27" s="90" t="s">
        <v>147</v>
      </c>
      <c r="C27" s="90"/>
      <c r="D27" s="90"/>
      <c r="E27" s="90"/>
      <c r="F27" s="90"/>
      <c r="G27" s="90"/>
      <c r="H27" s="90"/>
      <c r="I27" s="90"/>
      <c r="J27" s="90"/>
      <c r="K27" s="1"/>
      <c r="L27" s="1"/>
      <c r="M27" s="48"/>
      <c r="N27" s="1"/>
    </row>
    <row r="28" spans="1:14" ht="20.25" customHeight="1">
      <c r="A28" s="58"/>
      <c r="B28" s="88" t="s">
        <v>113</v>
      </c>
      <c r="C28" s="88"/>
      <c r="D28" s="88"/>
      <c r="E28" s="88"/>
      <c r="F28" s="88"/>
      <c r="G28" s="88"/>
      <c r="H28" s="88"/>
      <c r="I28" s="88"/>
      <c r="J28" s="89"/>
      <c r="K28" s="17" t="s">
        <v>54</v>
      </c>
      <c r="L28" s="1"/>
      <c r="M28" s="48"/>
      <c r="N28" s="1"/>
    </row>
    <row r="29" spans="1:14" ht="15" customHeight="1">
      <c r="A29" s="58"/>
      <c r="B29" s="19"/>
      <c r="C29" s="19"/>
      <c r="D29" s="19"/>
      <c r="E29" s="19"/>
      <c r="F29" s="19"/>
      <c r="G29" s="19"/>
      <c r="H29" s="19"/>
      <c r="I29" s="19"/>
      <c r="J29" s="20"/>
      <c r="K29" s="52"/>
      <c r="L29" s="1"/>
      <c r="M29" s="47"/>
      <c r="N29" s="1"/>
    </row>
    <row r="30" spans="1:14" ht="7.5" customHeight="1">
      <c r="A30" s="58"/>
      <c r="B30" s="19"/>
      <c r="C30" s="19"/>
      <c r="D30" s="19"/>
      <c r="E30" s="19"/>
      <c r="F30" s="19"/>
      <c r="G30" s="19"/>
      <c r="H30" s="19"/>
      <c r="I30" s="19"/>
      <c r="J30" s="20"/>
      <c r="K30" s="14"/>
      <c r="L30" s="1"/>
      <c r="M30" s="48"/>
      <c r="N30" s="1"/>
    </row>
    <row r="31" spans="1:14" ht="36" customHeight="1">
      <c r="A31" s="57" t="s">
        <v>6</v>
      </c>
      <c r="B31" s="90" t="s">
        <v>148</v>
      </c>
      <c r="C31" s="90"/>
      <c r="D31" s="90"/>
      <c r="E31" s="90"/>
      <c r="F31" s="90"/>
      <c r="G31" s="90"/>
      <c r="H31" s="90"/>
      <c r="I31" s="90"/>
      <c r="J31" s="90"/>
      <c r="K31" s="1"/>
      <c r="L31" s="1"/>
      <c r="M31" s="48"/>
      <c r="N31" s="1"/>
    </row>
    <row r="32" spans="1:14" ht="20.25" customHeight="1">
      <c r="A32" s="58"/>
      <c r="B32" s="105" t="s">
        <v>149</v>
      </c>
      <c r="C32" s="105"/>
      <c r="D32" s="105"/>
      <c r="E32" s="105"/>
      <c r="F32" s="105"/>
      <c r="G32" s="105"/>
      <c r="H32" s="105"/>
      <c r="I32" s="105"/>
      <c r="J32" s="106"/>
      <c r="K32" s="17" t="s">
        <v>55</v>
      </c>
      <c r="L32" s="1"/>
      <c r="M32" s="48"/>
      <c r="N32" s="1"/>
    </row>
    <row r="33" spans="1:14" ht="15" customHeight="1">
      <c r="A33" s="58"/>
      <c r="B33" s="24"/>
      <c r="C33" s="24"/>
      <c r="D33" s="24"/>
      <c r="E33" s="24"/>
      <c r="F33" s="24"/>
      <c r="G33" s="24"/>
      <c r="H33" s="24"/>
      <c r="I33" s="24"/>
      <c r="J33" s="25"/>
      <c r="K33" s="52"/>
      <c r="L33" s="1"/>
      <c r="M33" s="47"/>
      <c r="N33" s="1"/>
    </row>
    <row r="34" spans="1:14" ht="7.5" customHeight="1">
      <c r="A34" s="58"/>
      <c r="B34" s="24"/>
      <c r="C34" s="24"/>
      <c r="D34" s="24"/>
      <c r="E34" s="24"/>
      <c r="F34" s="24"/>
      <c r="G34" s="24"/>
      <c r="H34" s="24"/>
      <c r="I34" s="24"/>
      <c r="J34" s="25"/>
      <c r="K34" s="14"/>
      <c r="L34" s="1"/>
      <c r="M34" s="48"/>
      <c r="N34" s="1"/>
    </row>
    <row r="35" spans="1:14" ht="33" customHeight="1">
      <c r="A35" s="59" t="s">
        <v>7</v>
      </c>
      <c r="B35" s="90" t="s">
        <v>158</v>
      </c>
      <c r="C35" s="90"/>
      <c r="D35" s="90"/>
      <c r="E35" s="90"/>
      <c r="F35" s="90"/>
      <c r="G35" s="90"/>
      <c r="H35" s="90"/>
      <c r="I35" s="90"/>
      <c r="J35" s="90"/>
      <c r="K35" s="1"/>
      <c r="L35" s="1"/>
      <c r="M35" s="48"/>
      <c r="N35" s="1"/>
    </row>
    <row r="36" spans="1:14" ht="20.25" customHeight="1">
      <c r="A36" s="60"/>
      <c r="B36" s="105" t="s">
        <v>131</v>
      </c>
      <c r="C36" s="105"/>
      <c r="D36" s="105"/>
      <c r="E36" s="105"/>
      <c r="F36" s="105"/>
      <c r="G36" s="105"/>
      <c r="H36" s="105"/>
      <c r="I36" s="105"/>
      <c r="J36" s="106"/>
      <c r="K36" s="17" t="s">
        <v>56</v>
      </c>
      <c r="L36" s="1"/>
      <c r="M36" s="48"/>
      <c r="N36" s="1"/>
    </row>
    <row r="37" spans="1:14" ht="15" customHeight="1">
      <c r="A37" s="58"/>
      <c r="B37" s="19"/>
      <c r="C37" s="19"/>
      <c r="D37" s="19"/>
      <c r="E37" s="19"/>
      <c r="F37" s="19"/>
      <c r="G37" s="19"/>
      <c r="H37" s="19"/>
      <c r="I37" s="19"/>
      <c r="J37" s="20"/>
      <c r="K37" s="52"/>
      <c r="L37" s="1"/>
      <c r="M37" s="47"/>
      <c r="N37" s="1"/>
    </row>
    <row r="38" spans="1:14" ht="7.5" customHeight="1">
      <c r="A38" s="58"/>
      <c r="B38" s="19"/>
      <c r="C38" s="19"/>
      <c r="D38" s="19"/>
      <c r="E38" s="19"/>
      <c r="F38" s="19"/>
      <c r="G38" s="19"/>
      <c r="H38" s="19"/>
      <c r="I38" s="19"/>
      <c r="J38" s="20"/>
      <c r="K38" s="14"/>
      <c r="L38" s="1"/>
      <c r="M38" s="48"/>
      <c r="N38" s="1"/>
    </row>
    <row r="39" spans="1:14" ht="39.75" customHeight="1">
      <c r="A39" s="57" t="s">
        <v>8</v>
      </c>
      <c r="B39" s="96" t="s">
        <v>140</v>
      </c>
      <c r="C39" s="96"/>
      <c r="D39" s="96"/>
      <c r="E39" s="96"/>
      <c r="F39" s="96"/>
      <c r="G39" s="96"/>
      <c r="H39" s="96"/>
      <c r="I39" s="96"/>
      <c r="J39" s="101"/>
      <c r="K39" s="1"/>
      <c r="L39" s="1"/>
      <c r="M39" s="48"/>
      <c r="N39" s="1"/>
    </row>
    <row r="40" spans="1:14" ht="20.25" customHeight="1">
      <c r="A40" s="58"/>
      <c r="B40" s="88" t="s">
        <v>141</v>
      </c>
      <c r="C40" s="88"/>
      <c r="D40" s="88"/>
      <c r="E40" s="88"/>
      <c r="F40" s="88"/>
      <c r="G40" s="88"/>
      <c r="H40" s="88"/>
      <c r="I40" s="88"/>
      <c r="J40" s="89"/>
      <c r="K40" s="17" t="s">
        <v>57</v>
      </c>
      <c r="L40" s="1"/>
      <c r="M40" s="48"/>
      <c r="N40" s="1"/>
    </row>
    <row r="41" spans="1:14" ht="15" customHeight="1">
      <c r="A41" s="58"/>
      <c r="B41" s="19"/>
      <c r="C41" s="19"/>
      <c r="D41" s="19"/>
      <c r="E41" s="19"/>
      <c r="F41" s="19"/>
      <c r="G41" s="19"/>
      <c r="H41" s="19"/>
      <c r="I41" s="19"/>
      <c r="J41" s="20"/>
      <c r="K41" s="52"/>
      <c r="L41" s="1"/>
      <c r="M41" s="47"/>
      <c r="N41" s="1"/>
    </row>
    <row r="42" spans="1:14" ht="7.5" customHeight="1">
      <c r="A42" s="58"/>
      <c r="B42" s="19"/>
      <c r="C42" s="19"/>
      <c r="D42" s="19"/>
      <c r="E42" s="19"/>
      <c r="F42" s="19"/>
      <c r="G42" s="19"/>
      <c r="H42" s="19"/>
      <c r="I42" s="19"/>
      <c r="J42" s="20"/>
      <c r="K42" s="14"/>
      <c r="L42" s="1"/>
      <c r="M42" s="48"/>
      <c r="N42" s="1"/>
    </row>
    <row r="43" spans="1:14" ht="25.5" customHeight="1">
      <c r="A43" s="57" t="s">
        <v>9</v>
      </c>
      <c r="B43" s="96" t="s">
        <v>118</v>
      </c>
      <c r="C43" s="96"/>
      <c r="D43" s="96"/>
      <c r="E43" s="96"/>
      <c r="F43" s="96"/>
      <c r="G43" s="96"/>
      <c r="H43" s="96"/>
      <c r="I43" s="96"/>
      <c r="J43" s="96"/>
      <c r="K43" s="1"/>
      <c r="L43" s="1"/>
      <c r="M43" s="48"/>
      <c r="N43" s="1"/>
    </row>
    <row r="44" spans="1:14" ht="20.25" customHeight="1">
      <c r="A44" s="58"/>
      <c r="B44" s="98" t="s">
        <v>159</v>
      </c>
      <c r="C44" s="88"/>
      <c r="D44" s="88"/>
      <c r="E44" s="88"/>
      <c r="F44" s="88"/>
      <c r="G44" s="88"/>
      <c r="H44" s="88"/>
      <c r="I44" s="88"/>
      <c r="J44" s="89"/>
      <c r="K44" s="17" t="s">
        <v>58</v>
      </c>
      <c r="L44" s="1"/>
      <c r="M44" s="48"/>
      <c r="N44" s="1"/>
    </row>
    <row r="45" spans="1:14" ht="15" customHeight="1">
      <c r="A45" s="58"/>
      <c r="B45" s="19"/>
      <c r="C45" s="19"/>
      <c r="D45" s="19"/>
      <c r="E45" s="19"/>
      <c r="F45" s="19"/>
      <c r="G45" s="19"/>
      <c r="H45" s="19"/>
      <c r="I45" s="19"/>
      <c r="J45" s="20"/>
      <c r="K45" s="52"/>
      <c r="L45" s="1"/>
      <c r="M45" s="47"/>
      <c r="N45" s="1"/>
    </row>
    <row r="46" spans="1:14" ht="7.5" customHeight="1">
      <c r="A46" s="58"/>
      <c r="B46" s="19"/>
      <c r="C46" s="19"/>
      <c r="D46" s="19"/>
      <c r="E46" s="19"/>
      <c r="F46" s="19"/>
      <c r="G46" s="19"/>
      <c r="H46" s="19"/>
      <c r="I46" s="19"/>
      <c r="J46" s="20"/>
      <c r="K46" s="15"/>
      <c r="L46" s="1"/>
      <c r="M46" s="48"/>
      <c r="N46" s="1"/>
    </row>
    <row r="47" spans="1:14" ht="34.5" customHeight="1">
      <c r="A47" s="57" t="s">
        <v>10</v>
      </c>
      <c r="B47" s="96" t="s">
        <v>162</v>
      </c>
      <c r="C47" s="96"/>
      <c r="D47" s="96"/>
      <c r="E47" s="96"/>
      <c r="F47" s="96"/>
      <c r="G47" s="96"/>
      <c r="H47" s="96"/>
      <c r="I47" s="96"/>
      <c r="J47" s="96"/>
      <c r="K47" s="14"/>
      <c r="L47" s="1"/>
      <c r="M47" s="48"/>
      <c r="N47" s="1"/>
    </row>
    <row r="48" spans="1:14" ht="20.25" customHeight="1">
      <c r="A48" s="58"/>
      <c r="B48" s="88" t="s">
        <v>157</v>
      </c>
      <c r="C48" s="88"/>
      <c r="D48" s="88"/>
      <c r="E48" s="88"/>
      <c r="F48" s="88"/>
      <c r="G48" s="88"/>
      <c r="H48" s="88"/>
      <c r="I48" s="88"/>
      <c r="J48" s="89"/>
      <c r="K48" s="17" t="s">
        <v>59</v>
      </c>
      <c r="L48" s="1"/>
      <c r="M48" s="48"/>
      <c r="N48" s="1"/>
    </row>
    <row r="49" spans="1:14" ht="15" customHeight="1">
      <c r="A49" s="58"/>
      <c r="B49" s="19"/>
      <c r="C49" s="19"/>
      <c r="D49" s="19"/>
      <c r="E49" s="19"/>
      <c r="F49" s="19"/>
      <c r="G49" s="19"/>
      <c r="H49" s="19"/>
      <c r="I49" s="19"/>
      <c r="J49" s="20"/>
      <c r="K49" s="52"/>
      <c r="L49" s="1"/>
      <c r="M49" s="47"/>
      <c r="N49" s="1"/>
    </row>
    <row r="50" spans="1:14" ht="7.5" customHeight="1">
      <c r="A50" s="58"/>
      <c r="B50" s="19"/>
      <c r="C50" s="19"/>
      <c r="D50" s="19"/>
      <c r="E50" s="19"/>
      <c r="F50" s="19"/>
      <c r="G50" s="19"/>
      <c r="H50" s="19"/>
      <c r="I50" s="19"/>
      <c r="J50" s="20"/>
      <c r="K50" s="15"/>
      <c r="L50" s="1"/>
      <c r="M50" s="48"/>
      <c r="N50" s="1"/>
    </row>
    <row r="51" spans="1:14" ht="54.75" customHeight="1">
      <c r="A51" s="57" t="s">
        <v>11</v>
      </c>
      <c r="B51" s="96" t="s">
        <v>160</v>
      </c>
      <c r="C51" s="96"/>
      <c r="D51" s="96"/>
      <c r="E51" s="96"/>
      <c r="F51" s="96"/>
      <c r="G51" s="96"/>
      <c r="H51" s="96"/>
      <c r="I51" s="96"/>
      <c r="J51" s="101"/>
      <c r="K51" s="14"/>
      <c r="L51" s="1"/>
      <c r="M51" s="48"/>
      <c r="N51" s="1"/>
    </row>
    <row r="52" spans="1:14" ht="20.25" customHeight="1">
      <c r="A52" s="58"/>
      <c r="B52" s="88" t="s">
        <v>156</v>
      </c>
      <c r="C52" s="88"/>
      <c r="D52" s="88"/>
      <c r="E52" s="88"/>
      <c r="F52" s="88"/>
      <c r="G52" s="88"/>
      <c r="H52" s="88"/>
      <c r="I52" s="88"/>
      <c r="J52" s="89"/>
      <c r="K52" s="17" t="s">
        <v>60</v>
      </c>
      <c r="L52" s="1"/>
      <c r="M52" s="48"/>
      <c r="N52" s="1"/>
    </row>
    <row r="53" spans="1:14" ht="15" customHeight="1">
      <c r="A53" s="58"/>
      <c r="B53" s="19"/>
      <c r="C53" s="19"/>
      <c r="D53" s="19"/>
      <c r="E53" s="19"/>
      <c r="F53" s="19"/>
      <c r="G53" s="19"/>
      <c r="H53" s="19"/>
      <c r="I53" s="19"/>
      <c r="J53" s="20"/>
      <c r="K53" s="52"/>
      <c r="L53" s="1"/>
      <c r="M53" s="47"/>
      <c r="N53" s="1"/>
    </row>
    <row r="54" spans="1:14" ht="7.5" customHeight="1">
      <c r="A54" s="58"/>
      <c r="B54" s="19"/>
      <c r="C54" s="19"/>
      <c r="D54" s="19"/>
      <c r="E54" s="19"/>
      <c r="F54" s="19"/>
      <c r="G54" s="19"/>
      <c r="H54" s="19"/>
      <c r="I54" s="19"/>
      <c r="J54" s="20"/>
      <c r="K54" s="15"/>
      <c r="L54" s="1"/>
      <c r="M54" s="48"/>
      <c r="N54" s="1"/>
    </row>
    <row r="55" spans="1:14" ht="27.75" customHeight="1">
      <c r="A55" s="57" t="s">
        <v>12</v>
      </c>
      <c r="B55" s="96" t="s">
        <v>154</v>
      </c>
      <c r="C55" s="96"/>
      <c r="D55" s="96"/>
      <c r="E55" s="96"/>
      <c r="F55" s="96"/>
      <c r="G55" s="96"/>
      <c r="H55" s="96"/>
      <c r="I55" s="96"/>
      <c r="J55" s="101"/>
      <c r="K55" s="14"/>
      <c r="L55" s="1"/>
      <c r="M55" s="48"/>
      <c r="N55" s="1"/>
    </row>
    <row r="56" spans="1:14" ht="20.25" customHeight="1">
      <c r="A56" s="58"/>
      <c r="B56" s="88" t="s">
        <v>155</v>
      </c>
      <c r="C56" s="88"/>
      <c r="D56" s="88"/>
      <c r="E56" s="88"/>
      <c r="F56" s="88"/>
      <c r="G56" s="88"/>
      <c r="H56" s="88"/>
      <c r="I56" s="88"/>
      <c r="J56" s="89"/>
      <c r="K56" s="17" t="s">
        <v>61</v>
      </c>
      <c r="L56" s="1"/>
      <c r="M56" s="48"/>
      <c r="N56" s="1"/>
    </row>
    <row r="57" spans="1:14" ht="13.5">
      <c r="A57" s="58"/>
      <c r="B57" s="19"/>
      <c r="C57" s="19"/>
      <c r="D57" s="19"/>
      <c r="E57" s="19"/>
      <c r="F57" s="19"/>
      <c r="G57" s="19"/>
      <c r="H57" s="19"/>
      <c r="I57" s="19"/>
      <c r="J57" s="20"/>
      <c r="K57" s="52"/>
      <c r="L57" s="1"/>
      <c r="M57" s="47"/>
      <c r="N57" s="1"/>
    </row>
    <row r="58" spans="1:14" ht="7.5" customHeight="1">
      <c r="A58" s="58"/>
      <c r="B58" s="19"/>
      <c r="C58" s="19"/>
      <c r="D58" s="19"/>
      <c r="E58" s="19"/>
      <c r="F58" s="19"/>
      <c r="G58" s="19"/>
      <c r="H58" s="19"/>
      <c r="I58" s="19"/>
      <c r="J58" s="20"/>
      <c r="K58" s="14"/>
      <c r="L58" s="1"/>
      <c r="M58" s="48"/>
      <c r="N58" s="1"/>
    </row>
    <row r="59" spans="1:14" ht="29.25" customHeight="1">
      <c r="A59" s="57" t="s">
        <v>13</v>
      </c>
      <c r="B59" s="96" t="s">
        <v>161</v>
      </c>
      <c r="C59" s="96"/>
      <c r="D59" s="96"/>
      <c r="E59" s="96"/>
      <c r="F59" s="96"/>
      <c r="G59" s="96"/>
      <c r="H59" s="96"/>
      <c r="I59" s="96"/>
      <c r="J59" s="96"/>
      <c r="K59" s="1"/>
      <c r="L59" s="1"/>
      <c r="M59" s="48"/>
      <c r="N59" s="1"/>
    </row>
    <row r="60" spans="1:14" ht="20.25" customHeight="1">
      <c r="A60" s="58"/>
      <c r="B60" s="88" t="s">
        <v>153</v>
      </c>
      <c r="C60" s="88"/>
      <c r="D60" s="88"/>
      <c r="E60" s="88"/>
      <c r="F60" s="88"/>
      <c r="G60" s="88"/>
      <c r="H60" s="88"/>
      <c r="I60" s="88"/>
      <c r="J60" s="89"/>
      <c r="K60" s="17" t="s">
        <v>62</v>
      </c>
      <c r="L60" s="1"/>
      <c r="M60" s="48"/>
      <c r="N60" s="1"/>
    </row>
    <row r="61" spans="1:14" ht="15" customHeight="1">
      <c r="A61" s="58"/>
      <c r="B61" s="19"/>
      <c r="C61" s="19"/>
      <c r="D61" s="19"/>
      <c r="E61" s="19"/>
      <c r="F61" s="19"/>
      <c r="G61" s="19"/>
      <c r="H61" s="19"/>
      <c r="I61" s="19"/>
      <c r="J61" s="20"/>
      <c r="K61" s="52"/>
      <c r="L61" s="1"/>
      <c r="M61" s="47"/>
      <c r="N61" s="1"/>
    </row>
    <row r="62" spans="1:14" ht="7.5" customHeight="1">
      <c r="A62" s="58"/>
      <c r="B62" s="19"/>
      <c r="C62" s="19"/>
      <c r="D62" s="19"/>
      <c r="E62" s="19"/>
      <c r="F62" s="19"/>
      <c r="G62" s="19"/>
      <c r="H62" s="19"/>
      <c r="I62" s="19"/>
      <c r="J62" s="20"/>
      <c r="K62" s="14"/>
      <c r="L62" s="1"/>
      <c r="M62" s="48"/>
      <c r="N62" s="1"/>
    </row>
    <row r="63" spans="1:14" ht="27" customHeight="1">
      <c r="A63" s="57" t="s">
        <v>14</v>
      </c>
      <c r="B63" s="96" t="s">
        <v>151</v>
      </c>
      <c r="C63" s="96"/>
      <c r="D63" s="96"/>
      <c r="E63" s="96"/>
      <c r="F63" s="96"/>
      <c r="G63" s="96"/>
      <c r="H63" s="96"/>
      <c r="I63" s="96"/>
      <c r="J63" s="96"/>
      <c r="K63" s="1"/>
      <c r="L63" s="1"/>
      <c r="M63" s="48"/>
      <c r="N63" s="1"/>
    </row>
    <row r="64" spans="1:14" ht="20.25" customHeight="1">
      <c r="A64" s="58"/>
      <c r="B64" s="88" t="s">
        <v>152</v>
      </c>
      <c r="C64" s="88"/>
      <c r="D64" s="88"/>
      <c r="E64" s="88"/>
      <c r="F64" s="88"/>
      <c r="G64" s="88"/>
      <c r="H64" s="88"/>
      <c r="I64" s="88"/>
      <c r="J64" s="89"/>
      <c r="K64" s="17" t="s">
        <v>63</v>
      </c>
      <c r="L64" s="1"/>
      <c r="M64" s="48"/>
      <c r="N64" s="1"/>
    </row>
    <row r="65" spans="1:14" ht="13.5">
      <c r="A65" s="58"/>
      <c r="B65" s="19"/>
      <c r="C65" s="19"/>
      <c r="D65" s="19"/>
      <c r="E65" s="19"/>
      <c r="F65" s="19"/>
      <c r="G65" s="19"/>
      <c r="H65" s="19"/>
      <c r="I65" s="19"/>
      <c r="J65" s="20"/>
      <c r="K65" s="52"/>
      <c r="L65" s="1"/>
      <c r="M65" s="47"/>
      <c r="N65" s="1"/>
    </row>
    <row r="66" spans="1:14" ht="7.5" customHeight="1">
      <c r="A66" s="58"/>
      <c r="B66" s="19"/>
      <c r="C66" s="19"/>
      <c r="D66" s="19"/>
      <c r="E66" s="19"/>
      <c r="F66" s="19"/>
      <c r="G66" s="19"/>
      <c r="H66" s="19"/>
      <c r="I66" s="19"/>
      <c r="J66" s="20"/>
      <c r="K66" s="14"/>
      <c r="L66" s="1"/>
      <c r="M66" s="48"/>
      <c r="N66" s="1"/>
    </row>
    <row r="67" spans="1:14" ht="33.75" customHeight="1">
      <c r="A67" s="57" t="s">
        <v>15</v>
      </c>
      <c r="B67" s="96" t="s">
        <v>137</v>
      </c>
      <c r="C67" s="96"/>
      <c r="D67" s="96"/>
      <c r="E67" s="96"/>
      <c r="F67" s="96"/>
      <c r="G67" s="96"/>
      <c r="H67" s="96"/>
      <c r="I67" s="96"/>
      <c r="J67" s="96"/>
      <c r="K67" s="1"/>
      <c r="L67" s="1"/>
      <c r="M67" s="48"/>
      <c r="N67" s="1"/>
    </row>
    <row r="68" spans="1:14" ht="20.25" customHeight="1">
      <c r="A68" s="58"/>
      <c r="B68" s="88" t="s">
        <v>172</v>
      </c>
      <c r="C68" s="88"/>
      <c r="D68" s="88"/>
      <c r="E68" s="88"/>
      <c r="F68" s="88"/>
      <c r="G68" s="88"/>
      <c r="H68" s="88"/>
      <c r="I68" s="88"/>
      <c r="J68" s="89"/>
      <c r="K68" s="17" t="s">
        <v>64</v>
      </c>
      <c r="L68" s="1"/>
      <c r="M68" s="48"/>
      <c r="N68" s="1"/>
    </row>
    <row r="69" spans="1:14" ht="15" customHeight="1">
      <c r="A69" s="58"/>
      <c r="B69" s="19"/>
      <c r="C69" s="19"/>
      <c r="D69" s="19"/>
      <c r="E69" s="19"/>
      <c r="F69" s="19"/>
      <c r="G69" s="19"/>
      <c r="H69" s="19"/>
      <c r="I69" s="19"/>
      <c r="J69" s="20"/>
      <c r="K69" s="52"/>
      <c r="L69" s="1"/>
      <c r="M69" s="47"/>
      <c r="N69" s="1"/>
    </row>
    <row r="70" spans="1:14" ht="7.5" customHeight="1">
      <c r="A70" s="58"/>
      <c r="B70" s="19"/>
      <c r="C70" s="19"/>
      <c r="D70" s="19"/>
      <c r="E70" s="19"/>
      <c r="F70" s="19"/>
      <c r="G70" s="19"/>
      <c r="H70" s="19"/>
      <c r="I70" s="19"/>
      <c r="J70" s="20"/>
      <c r="K70" s="14"/>
      <c r="L70" s="1"/>
      <c r="M70" s="48"/>
      <c r="N70" s="1"/>
    </row>
    <row r="71" spans="1:14" ht="27" customHeight="1">
      <c r="A71" s="57" t="s">
        <v>16</v>
      </c>
      <c r="B71" s="96" t="s">
        <v>144</v>
      </c>
      <c r="C71" s="96"/>
      <c r="D71" s="96"/>
      <c r="E71" s="96"/>
      <c r="F71" s="96"/>
      <c r="G71" s="96"/>
      <c r="H71" s="96"/>
      <c r="I71" s="96"/>
      <c r="J71" s="96"/>
      <c r="K71" s="1"/>
      <c r="L71" s="1"/>
      <c r="M71" s="48"/>
      <c r="N71" s="1"/>
    </row>
    <row r="72" spans="1:14" ht="50.25" customHeight="1">
      <c r="A72" s="58"/>
      <c r="B72" s="98" t="s">
        <v>145</v>
      </c>
      <c r="C72" s="88"/>
      <c r="D72" s="88"/>
      <c r="E72" s="88"/>
      <c r="F72" s="88"/>
      <c r="G72" s="88"/>
      <c r="H72" s="88"/>
      <c r="I72" s="88"/>
      <c r="J72" s="89"/>
      <c r="K72" s="17" t="s">
        <v>65</v>
      </c>
      <c r="L72" s="1"/>
      <c r="M72" s="48"/>
      <c r="N72" s="1"/>
    </row>
    <row r="73" spans="1:14" ht="15">
      <c r="A73" s="58"/>
      <c r="B73" s="19"/>
      <c r="C73" s="19"/>
      <c r="D73" s="19"/>
      <c r="E73" s="19"/>
      <c r="F73" s="19"/>
      <c r="G73" s="19"/>
      <c r="H73" s="19"/>
      <c r="I73" s="19"/>
      <c r="J73" s="20"/>
      <c r="K73" s="52"/>
      <c r="L73" s="1"/>
      <c r="M73" s="47"/>
      <c r="N73" s="1"/>
    </row>
    <row r="74" spans="1:14" ht="7.5" customHeight="1">
      <c r="A74" s="58"/>
      <c r="B74" s="19"/>
      <c r="C74" s="19"/>
      <c r="D74" s="19"/>
      <c r="E74" s="19"/>
      <c r="F74" s="19"/>
      <c r="G74" s="19"/>
      <c r="H74" s="19"/>
      <c r="I74" s="19"/>
      <c r="J74" s="20"/>
      <c r="K74" s="14"/>
      <c r="L74" s="1"/>
      <c r="M74" s="48"/>
      <c r="N74" s="1"/>
    </row>
    <row r="75" spans="1:14" ht="57" customHeight="1">
      <c r="A75" s="57" t="s">
        <v>17</v>
      </c>
      <c r="B75" s="99" t="s">
        <v>169</v>
      </c>
      <c r="C75" s="99"/>
      <c r="D75" s="99"/>
      <c r="E75" s="99"/>
      <c r="F75" s="99"/>
      <c r="G75" s="99"/>
      <c r="H75" s="99"/>
      <c r="I75" s="99"/>
      <c r="J75" s="99"/>
      <c r="K75" s="1"/>
      <c r="L75" s="1"/>
      <c r="M75" s="48"/>
      <c r="N75" s="1"/>
    </row>
    <row r="76" spans="1:14" ht="20.25" customHeight="1">
      <c r="A76" s="58"/>
      <c r="B76" s="88" t="s">
        <v>134</v>
      </c>
      <c r="C76" s="88"/>
      <c r="D76" s="88"/>
      <c r="E76" s="88"/>
      <c r="F76" s="88"/>
      <c r="G76" s="88"/>
      <c r="H76" s="88"/>
      <c r="I76" s="88"/>
      <c r="J76" s="89"/>
      <c r="K76" s="17" t="s">
        <v>66</v>
      </c>
      <c r="L76" s="1"/>
      <c r="M76" s="48"/>
      <c r="N76" s="1"/>
    </row>
    <row r="77" spans="1:14" ht="15" customHeight="1">
      <c r="A77" s="58"/>
      <c r="B77" s="19"/>
      <c r="C77" s="19"/>
      <c r="D77" s="19"/>
      <c r="E77" s="19"/>
      <c r="F77" s="19"/>
      <c r="G77" s="19"/>
      <c r="H77" s="19"/>
      <c r="I77" s="19"/>
      <c r="J77" s="20"/>
      <c r="K77" s="52"/>
      <c r="L77" s="1"/>
      <c r="M77" s="47"/>
      <c r="N77" s="1"/>
    </row>
    <row r="78" spans="1:14" ht="7.5" customHeight="1">
      <c r="A78" s="58"/>
      <c r="B78" s="19"/>
      <c r="C78" s="19"/>
      <c r="D78" s="19"/>
      <c r="E78" s="19"/>
      <c r="F78" s="19"/>
      <c r="G78" s="19"/>
      <c r="H78" s="19"/>
      <c r="I78" s="19"/>
      <c r="J78" s="20"/>
      <c r="K78" s="14"/>
      <c r="L78" s="1"/>
      <c r="M78" s="48"/>
      <c r="N78" s="1"/>
    </row>
    <row r="79" spans="1:14" ht="50.25" customHeight="1">
      <c r="A79" s="57" t="s">
        <v>18</v>
      </c>
      <c r="B79" s="90" t="s">
        <v>129</v>
      </c>
      <c r="C79" s="90"/>
      <c r="D79" s="90"/>
      <c r="E79" s="90"/>
      <c r="F79" s="90"/>
      <c r="G79" s="90"/>
      <c r="H79" s="90"/>
      <c r="I79" s="90"/>
      <c r="J79" s="90"/>
      <c r="K79" s="1"/>
      <c r="L79" s="1"/>
      <c r="M79" s="48"/>
      <c r="N79" s="1"/>
    </row>
    <row r="80" spans="1:14" ht="20.25" customHeight="1">
      <c r="A80" s="58"/>
      <c r="B80" s="1" t="s">
        <v>130</v>
      </c>
      <c r="C80" s="1"/>
      <c r="D80" s="1"/>
      <c r="E80" s="1"/>
      <c r="F80" s="1"/>
      <c r="G80" s="1"/>
      <c r="H80" s="1"/>
      <c r="I80" s="1"/>
      <c r="J80" s="1"/>
      <c r="K80" s="17" t="s">
        <v>67</v>
      </c>
      <c r="L80" s="1"/>
      <c r="M80" s="48"/>
      <c r="N80" s="1"/>
    </row>
    <row r="81" spans="1:14" ht="15" customHeight="1">
      <c r="A81" s="58"/>
      <c r="B81" s="1"/>
      <c r="C81" s="1"/>
      <c r="D81" s="1"/>
      <c r="E81" s="1"/>
      <c r="F81" s="1"/>
      <c r="G81" s="1"/>
      <c r="H81" s="1"/>
      <c r="I81" s="1"/>
      <c r="J81" s="1"/>
      <c r="K81" s="52"/>
      <c r="L81" s="1"/>
      <c r="M81" s="47"/>
      <c r="N81" s="1"/>
    </row>
    <row r="82" spans="1:14" ht="7.5" customHeight="1">
      <c r="A82" s="58"/>
      <c r="B82" s="1"/>
      <c r="C82" s="1"/>
      <c r="D82" s="1"/>
      <c r="E82" s="1"/>
      <c r="F82" s="1"/>
      <c r="G82" s="1"/>
      <c r="H82" s="1"/>
      <c r="I82" s="1"/>
      <c r="J82" s="1"/>
      <c r="K82" s="14"/>
      <c r="L82" s="1"/>
      <c r="M82" s="48"/>
      <c r="N82" s="1"/>
    </row>
    <row r="83" spans="1:14" ht="26.25" customHeight="1">
      <c r="A83" s="57" t="s">
        <v>19</v>
      </c>
      <c r="B83" s="96" t="s">
        <v>142</v>
      </c>
      <c r="C83" s="96"/>
      <c r="D83" s="96"/>
      <c r="E83" s="96"/>
      <c r="F83" s="96"/>
      <c r="G83" s="96"/>
      <c r="H83" s="96"/>
      <c r="I83" s="96"/>
      <c r="J83" s="96"/>
      <c r="K83" s="1"/>
      <c r="L83" s="1"/>
      <c r="M83" s="48"/>
      <c r="N83" s="1"/>
    </row>
    <row r="84" spans="1:14" ht="15" customHeight="1">
      <c r="A84" s="58"/>
      <c r="B84" s="88" t="s">
        <v>143</v>
      </c>
      <c r="C84" s="88"/>
      <c r="D84" s="88"/>
      <c r="E84" s="88"/>
      <c r="F84" s="88"/>
      <c r="G84" s="88"/>
      <c r="H84" s="88"/>
      <c r="I84" s="88"/>
      <c r="J84" s="89"/>
      <c r="K84" s="17" t="s">
        <v>68</v>
      </c>
      <c r="L84" s="1"/>
      <c r="M84" s="48"/>
      <c r="N84" s="1"/>
    </row>
    <row r="85" spans="1:14" ht="15" customHeight="1">
      <c r="A85" s="58"/>
      <c r="B85" s="19"/>
      <c r="C85" s="19"/>
      <c r="D85" s="19"/>
      <c r="E85" s="19"/>
      <c r="F85" s="19"/>
      <c r="G85" s="19"/>
      <c r="H85" s="19"/>
      <c r="I85" s="19"/>
      <c r="J85" s="20"/>
      <c r="K85" s="52"/>
      <c r="L85" s="1"/>
      <c r="M85" s="47"/>
      <c r="N85" s="1"/>
    </row>
    <row r="86" spans="1:14" ht="7.5" customHeight="1">
      <c r="A86" s="58"/>
      <c r="B86" s="19"/>
      <c r="C86" s="19"/>
      <c r="D86" s="19"/>
      <c r="E86" s="19"/>
      <c r="F86" s="19"/>
      <c r="G86" s="19"/>
      <c r="H86" s="19"/>
      <c r="I86" s="19"/>
      <c r="J86" s="20"/>
      <c r="K86" s="14"/>
      <c r="L86" s="1"/>
      <c r="M86" s="48"/>
      <c r="N86" s="1"/>
    </row>
    <row r="87" spans="1:14" ht="30" customHeight="1">
      <c r="A87" s="57" t="s">
        <v>20</v>
      </c>
      <c r="B87" s="96" t="s">
        <v>124</v>
      </c>
      <c r="C87" s="96"/>
      <c r="D87" s="96"/>
      <c r="E87" s="96"/>
      <c r="F87" s="96"/>
      <c r="G87" s="96"/>
      <c r="H87" s="96"/>
      <c r="I87" s="96"/>
      <c r="J87" s="96"/>
      <c r="K87" s="1"/>
      <c r="L87" s="1"/>
      <c r="M87" s="48"/>
      <c r="N87" s="1"/>
    </row>
    <row r="88" spans="1:14" ht="20.25" customHeight="1">
      <c r="A88" s="58"/>
      <c r="B88" s="88" t="s">
        <v>125</v>
      </c>
      <c r="C88" s="88"/>
      <c r="D88" s="88"/>
      <c r="E88" s="88"/>
      <c r="F88" s="88"/>
      <c r="G88" s="88"/>
      <c r="H88" s="88"/>
      <c r="I88" s="88"/>
      <c r="J88" s="89"/>
      <c r="K88" s="17" t="s">
        <v>69</v>
      </c>
      <c r="L88" s="1"/>
      <c r="M88" s="48"/>
      <c r="N88" s="1"/>
    </row>
    <row r="89" spans="1:14" ht="13.5">
      <c r="A89" s="58"/>
      <c r="B89" s="19"/>
      <c r="C89" s="19"/>
      <c r="D89" s="19"/>
      <c r="E89" s="19"/>
      <c r="F89" s="19"/>
      <c r="G89" s="19"/>
      <c r="H89" s="19"/>
      <c r="I89" s="19"/>
      <c r="J89" s="20"/>
      <c r="K89" s="52"/>
      <c r="L89" s="1"/>
      <c r="M89" s="47"/>
      <c r="N89" s="1"/>
    </row>
    <row r="90" spans="1:14" ht="7.5" customHeight="1">
      <c r="A90" s="58"/>
      <c r="B90" s="19"/>
      <c r="C90" s="19"/>
      <c r="D90" s="19"/>
      <c r="E90" s="19"/>
      <c r="F90" s="19"/>
      <c r="G90" s="19"/>
      <c r="H90" s="19"/>
      <c r="I90" s="19"/>
      <c r="J90" s="20"/>
      <c r="K90" s="14"/>
      <c r="L90" s="1"/>
      <c r="M90" s="48"/>
      <c r="N90" s="1"/>
    </row>
    <row r="91" spans="1:14" ht="25.5" customHeight="1">
      <c r="A91" s="57" t="s">
        <v>21</v>
      </c>
      <c r="B91" s="100" t="s">
        <v>135</v>
      </c>
      <c r="C91" s="100"/>
      <c r="D91" s="100"/>
      <c r="E91" s="100"/>
      <c r="F91" s="100"/>
      <c r="G91" s="100"/>
      <c r="H91" s="100"/>
      <c r="I91" s="100"/>
      <c r="J91" s="100"/>
      <c r="K91" s="1"/>
      <c r="L91" s="1"/>
      <c r="M91" s="48"/>
      <c r="N91" s="1"/>
    </row>
    <row r="92" spans="1:14" ht="20.25" customHeight="1">
      <c r="A92" s="58"/>
      <c r="B92" s="88" t="s">
        <v>136</v>
      </c>
      <c r="C92" s="88"/>
      <c r="D92" s="88"/>
      <c r="E92" s="88"/>
      <c r="F92" s="88"/>
      <c r="G92" s="88"/>
      <c r="H92" s="88"/>
      <c r="I92" s="88"/>
      <c r="J92" s="89"/>
      <c r="K92" s="17" t="s">
        <v>70</v>
      </c>
      <c r="L92" s="1"/>
      <c r="M92" s="48"/>
      <c r="N92" s="1"/>
    </row>
    <row r="93" spans="1:14" ht="15" customHeight="1">
      <c r="A93" s="58"/>
      <c r="B93" s="19"/>
      <c r="C93" s="19"/>
      <c r="D93" s="19"/>
      <c r="E93" s="19"/>
      <c r="F93" s="19"/>
      <c r="G93" s="19"/>
      <c r="H93" s="19"/>
      <c r="I93" s="19"/>
      <c r="J93" s="20"/>
      <c r="K93" s="52"/>
      <c r="L93" s="1"/>
      <c r="M93" s="47"/>
      <c r="N93" s="1"/>
    </row>
    <row r="94" spans="1:14" ht="7.5" customHeight="1">
      <c r="A94" s="58"/>
      <c r="B94" s="19"/>
      <c r="C94" s="19"/>
      <c r="D94" s="19"/>
      <c r="E94" s="19"/>
      <c r="F94" s="19"/>
      <c r="G94" s="19"/>
      <c r="H94" s="19"/>
      <c r="I94" s="19"/>
      <c r="J94" s="20"/>
      <c r="K94" s="14"/>
      <c r="L94" s="1"/>
      <c r="M94" s="48"/>
      <c r="N94" s="1"/>
    </row>
    <row r="95" spans="1:14" ht="30" customHeight="1">
      <c r="A95" s="57" t="s">
        <v>22</v>
      </c>
      <c r="B95" s="96" t="s">
        <v>164</v>
      </c>
      <c r="C95" s="96"/>
      <c r="D95" s="96"/>
      <c r="E95" s="96"/>
      <c r="F95" s="96"/>
      <c r="G95" s="96"/>
      <c r="H95" s="96"/>
      <c r="I95" s="96"/>
      <c r="J95" s="96"/>
      <c r="K95" s="1"/>
      <c r="L95" s="1"/>
      <c r="M95" s="48"/>
      <c r="N95" s="1"/>
    </row>
    <row r="96" spans="1:14" ht="20.25" customHeight="1">
      <c r="A96" s="58"/>
      <c r="B96" s="88" t="s">
        <v>146</v>
      </c>
      <c r="C96" s="88"/>
      <c r="D96" s="88"/>
      <c r="E96" s="88"/>
      <c r="F96" s="88"/>
      <c r="G96" s="88"/>
      <c r="H96" s="88"/>
      <c r="I96" s="88"/>
      <c r="J96" s="89"/>
      <c r="K96" s="17" t="s">
        <v>71</v>
      </c>
      <c r="L96" s="1"/>
      <c r="M96" s="48"/>
      <c r="N96" s="1"/>
    </row>
    <row r="97" spans="1:14" ht="13.5">
      <c r="A97" s="58"/>
      <c r="B97" s="19"/>
      <c r="C97" s="19"/>
      <c r="D97" s="19"/>
      <c r="E97" s="19"/>
      <c r="F97" s="19"/>
      <c r="G97" s="19"/>
      <c r="H97" s="19"/>
      <c r="I97" s="19"/>
      <c r="J97" s="20"/>
      <c r="K97" s="52"/>
      <c r="L97" s="1"/>
      <c r="M97" s="47"/>
      <c r="N97" s="1"/>
    </row>
    <row r="98" spans="1:14" ht="7.5" customHeight="1">
      <c r="A98" s="58"/>
      <c r="B98" s="19"/>
      <c r="C98" s="19"/>
      <c r="D98" s="19"/>
      <c r="E98" s="19"/>
      <c r="F98" s="19"/>
      <c r="G98" s="19"/>
      <c r="H98" s="19"/>
      <c r="I98" s="19"/>
      <c r="J98" s="20"/>
      <c r="K98" s="14"/>
      <c r="L98" s="1"/>
      <c r="M98" s="48"/>
      <c r="N98" s="1"/>
    </row>
    <row r="99" spans="1:14" ht="37.5" customHeight="1">
      <c r="A99" s="57" t="s">
        <v>23</v>
      </c>
      <c r="B99" s="96" t="s">
        <v>132</v>
      </c>
      <c r="C99" s="96"/>
      <c r="D99" s="96"/>
      <c r="E99" s="96"/>
      <c r="F99" s="96"/>
      <c r="G99" s="96"/>
      <c r="H99" s="96"/>
      <c r="I99" s="96"/>
      <c r="J99" s="96"/>
      <c r="K99" s="1"/>
      <c r="L99" s="1"/>
      <c r="M99" s="48"/>
      <c r="N99" s="1"/>
    </row>
    <row r="100" spans="1:14" ht="20.25" customHeight="1">
      <c r="A100" s="58"/>
      <c r="B100" s="88" t="s">
        <v>133</v>
      </c>
      <c r="C100" s="88"/>
      <c r="D100" s="88"/>
      <c r="E100" s="88"/>
      <c r="F100" s="88"/>
      <c r="G100" s="88"/>
      <c r="H100" s="88"/>
      <c r="I100" s="88"/>
      <c r="J100" s="89"/>
      <c r="K100" s="17" t="s">
        <v>72</v>
      </c>
      <c r="L100" s="1"/>
      <c r="M100" s="48"/>
      <c r="N100" s="1"/>
    </row>
    <row r="101" spans="1:14" ht="15" customHeight="1">
      <c r="A101" s="58"/>
      <c r="B101" s="19"/>
      <c r="C101" s="19"/>
      <c r="D101" s="19"/>
      <c r="E101" s="19"/>
      <c r="F101" s="19"/>
      <c r="G101" s="19"/>
      <c r="H101" s="19"/>
      <c r="I101" s="19"/>
      <c r="J101" s="20"/>
      <c r="K101" s="52"/>
      <c r="L101" s="1"/>
      <c r="M101" s="47"/>
      <c r="N101" s="1"/>
    </row>
    <row r="102" spans="1:14" ht="7.5" customHeight="1">
      <c r="A102" s="58"/>
      <c r="B102" s="19"/>
      <c r="C102" s="19"/>
      <c r="D102" s="19"/>
      <c r="E102" s="19"/>
      <c r="F102" s="19"/>
      <c r="G102" s="19"/>
      <c r="H102" s="19"/>
      <c r="I102" s="19"/>
      <c r="J102" s="20"/>
      <c r="K102" s="14"/>
      <c r="L102" s="1"/>
      <c r="M102" s="48"/>
      <c r="N102" s="1"/>
    </row>
    <row r="103" spans="1:14" ht="29.25" customHeight="1">
      <c r="A103" s="57" t="s">
        <v>24</v>
      </c>
      <c r="B103" s="96" t="s">
        <v>122</v>
      </c>
      <c r="C103" s="96"/>
      <c r="D103" s="96"/>
      <c r="E103" s="96"/>
      <c r="F103" s="96"/>
      <c r="G103" s="96"/>
      <c r="H103" s="96"/>
      <c r="I103" s="96"/>
      <c r="J103" s="96"/>
      <c r="K103" s="1"/>
      <c r="L103" s="1"/>
      <c r="M103" s="48"/>
      <c r="N103" s="1"/>
    </row>
    <row r="104" spans="1:14" ht="20.25" customHeight="1">
      <c r="A104" s="58"/>
      <c r="B104" s="88" t="s">
        <v>123</v>
      </c>
      <c r="C104" s="88"/>
      <c r="D104" s="88"/>
      <c r="E104" s="88"/>
      <c r="F104" s="88"/>
      <c r="G104" s="88"/>
      <c r="H104" s="88"/>
      <c r="I104" s="88"/>
      <c r="J104" s="89"/>
      <c r="K104" s="17" t="s">
        <v>73</v>
      </c>
      <c r="L104" s="1"/>
      <c r="M104" s="48"/>
      <c r="N104" s="1"/>
    </row>
    <row r="105" spans="1:14" ht="13.5">
      <c r="A105" s="58"/>
      <c r="B105" s="19"/>
      <c r="C105" s="19"/>
      <c r="D105" s="19"/>
      <c r="E105" s="19"/>
      <c r="F105" s="19"/>
      <c r="G105" s="19"/>
      <c r="H105" s="19"/>
      <c r="I105" s="19"/>
      <c r="J105" s="20"/>
      <c r="K105" s="52"/>
      <c r="L105" s="1"/>
      <c r="M105" s="47"/>
      <c r="N105" s="1"/>
    </row>
    <row r="106" spans="1:14" ht="7.5" customHeight="1">
      <c r="A106" s="58"/>
      <c r="B106" s="19"/>
      <c r="C106" s="19"/>
      <c r="D106" s="19"/>
      <c r="E106" s="19"/>
      <c r="F106" s="19"/>
      <c r="G106" s="19"/>
      <c r="H106" s="19"/>
      <c r="I106" s="19"/>
      <c r="J106" s="20"/>
      <c r="K106" s="14"/>
      <c r="L106" s="1"/>
      <c r="M106" s="48"/>
      <c r="N106" s="1"/>
    </row>
    <row r="107" spans="1:14" ht="43.5" customHeight="1">
      <c r="A107" s="57" t="s">
        <v>25</v>
      </c>
      <c r="B107" s="90" t="s">
        <v>121</v>
      </c>
      <c r="C107" s="90"/>
      <c r="D107" s="90"/>
      <c r="E107" s="90"/>
      <c r="F107" s="90"/>
      <c r="G107" s="90"/>
      <c r="H107" s="90"/>
      <c r="I107" s="90"/>
      <c r="J107" s="90"/>
      <c r="K107" s="1"/>
      <c r="L107" s="1"/>
      <c r="M107" s="48"/>
      <c r="N107" s="1"/>
    </row>
    <row r="108" spans="1:14" ht="20.25" customHeight="1">
      <c r="A108" s="58"/>
      <c r="B108" s="88" t="s">
        <v>163</v>
      </c>
      <c r="C108" s="88"/>
      <c r="D108" s="88"/>
      <c r="E108" s="88"/>
      <c r="F108" s="88"/>
      <c r="G108" s="88"/>
      <c r="H108" s="88"/>
      <c r="I108" s="88"/>
      <c r="J108" s="89"/>
      <c r="K108" s="17" t="s">
        <v>74</v>
      </c>
      <c r="L108" s="1"/>
      <c r="M108" s="48"/>
      <c r="N108" s="1"/>
    </row>
    <row r="109" spans="1:14" ht="15" customHeight="1">
      <c r="A109" s="58"/>
      <c r="B109" s="19"/>
      <c r="C109" s="19"/>
      <c r="D109" s="19"/>
      <c r="E109" s="19"/>
      <c r="F109" s="19"/>
      <c r="G109" s="19"/>
      <c r="H109" s="19"/>
      <c r="I109" s="19"/>
      <c r="J109" s="20"/>
      <c r="K109" s="52"/>
      <c r="L109" s="1"/>
      <c r="M109" s="47"/>
      <c r="N109" s="1"/>
    </row>
    <row r="110" spans="1:14" ht="7.5" customHeight="1">
      <c r="A110" s="58"/>
      <c r="B110" s="19"/>
      <c r="C110" s="19"/>
      <c r="D110" s="19"/>
      <c r="E110" s="19"/>
      <c r="F110" s="19"/>
      <c r="G110" s="19"/>
      <c r="H110" s="19"/>
      <c r="I110" s="19"/>
      <c r="J110" s="20"/>
      <c r="K110" s="14"/>
      <c r="L110" s="1"/>
      <c r="M110" s="48"/>
      <c r="N110" s="1"/>
    </row>
    <row r="111" spans="1:14" ht="36" customHeight="1">
      <c r="A111" s="57" t="s">
        <v>26</v>
      </c>
      <c r="B111" s="90" t="s">
        <v>168</v>
      </c>
      <c r="C111" s="90"/>
      <c r="D111" s="90"/>
      <c r="E111" s="90"/>
      <c r="F111" s="90"/>
      <c r="G111" s="90"/>
      <c r="H111" s="90"/>
      <c r="I111" s="90"/>
      <c r="J111" s="90"/>
      <c r="K111" s="1"/>
      <c r="L111" s="1"/>
      <c r="M111" s="48"/>
      <c r="N111" s="1"/>
    </row>
    <row r="112" spans="1:14" ht="21" customHeight="1">
      <c r="A112" s="58"/>
      <c r="B112" s="1" t="s">
        <v>166</v>
      </c>
      <c r="C112" s="1"/>
      <c r="D112" s="1"/>
      <c r="E112" s="1"/>
      <c r="F112" s="1"/>
      <c r="G112" s="1"/>
      <c r="H112" s="1"/>
      <c r="I112" s="1"/>
      <c r="J112" s="1"/>
      <c r="K112" s="17" t="s">
        <v>75</v>
      </c>
      <c r="L112" s="1"/>
      <c r="M112" s="48"/>
      <c r="N112" s="1"/>
    </row>
    <row r="113" spans="1:14" ht="13.5">
      <c r="A113" s="58"/>
      <c r="B113" s="1"/>
      <c r="C113" s="1"/>
      <c r="D113" s="1"/>
      <c r="E113" s="1"/>
      <c r="F113" s="1"/>
      <c r="G113" s="1"/>
      <c r="H113" s="1"/>
      <c r="I113" s="1"/>
      <c r="J113" s="1"/>
      <c r="K113" s="52"/>
      <c r="L113" s="1"/>
      <c r="M113" s="47"/>
      <c r="N113" s="1"/>
    </row>
    <row r="114" spans="1:14" ht="7.5" customHeight="1">
      <c r="A114" s="58"/>
      <c r="B114" s="1"/>
      <c r="C114" s="1"/>
      <c r="D114" s="1"/>
      <c r="E114" s="1"/>
      <c r="F114" s="1"/>
      <c r="G114" s="1"/>
      <c r="H114" s="1"/>
      <c r="I114" s="1"/>
      <c r="J114" s="1"/>
      <c r="K114" s="14"/>
      <c r="L114" s="1"/>
      <c r="M114" s="48"/>
      <c r="N114" s="1"/>
    </row>
    <row r="115" spans="1:14" ht="41.25" customHeight="1">
      <c r="A115" s="57" t="s">
        <v>27</v>
      </c>
      <c r="B115" s="90" t="s">
        <v>117</v>
      </c>
      <c r="C115" s="90"/>
      <c r="D115" s="90"/>
      <c r="E115" s="90"/>
      <c r="F115" s="90"/>
      <c r="G115" s="90"/>
      <c r="H115" s="90"/>
      <c r="I115" s="90"/>
      <c r="J115" s="90"/>
      <c r="K115" s="1"/>
      <c r="L115" s="1"/>
      <c r="M115" s="48"/>
      <c r="N115" s="1"/>
    </row>
    <row r="116" spans="1:14" ht="15" customHeight="1">
      <c r="A116" s="58"/>
      <c r="B116" s="1" t="s">
        <v>116</v>
      </c>
      <c r="C116" s="1"/>
      <c r="D116" s="1"/>
      <c r="E116" s="1"/>
      <c r="F116" s="1"/>
      <c r="G116" s="1"/>
      <c r="H116" s="1"/>
      <c r="I116" s="1"/>
      <c r="J116" s="1"/>
      <c r="K116" s="17" t="s">
        <v>76</v>
      </c>
      <c r="L116" s="1"/>
      <c r="M116" s="48"/>
      <c r="N116" s="1"/>
    </row>
    <row r="117" spans="1:14" ht="15" customHeight="1">
      <c r="A117" s="55"/>
      <c r="B117" s="1"/>
      <c r="C117" s="1"/>
      <c r="D117" s="1"/>
      <c r="E117" s="1"/>
      <c r="F117" s="1"/>
      <c r="G117" s="1"/>
      <c r="H117" s="1"/>
      <c r="I117" s="1"/>
      <c r="J117" s="1"/>
      <c r="K117" s="52"/>
      <c r="L117" s="1"/>
      <c r="M117" s="47"/>
      <c r="N117" s="1"/>
    </row>
    <row r="118" spans="1:14" ht="7.5" customHeight="1">
      <c r="A118" s="55"/>
      <c r="B118" s="1"/>
      <c r="C118" s="1"/>
      <c r="D118" s="1"/>
      <c r="E118" s="1"/>
      <c r="F118" s="1"/>
      <c r="G118" s="1"/>
      <c r="H118" s="1"/>
      <c r="I118" s="1"/>
      <c r="J118" s="1"/>
      <c r="K118" s="14"/>
      <c r="L118" s="1"/>
      <c r="M118" s="48"/>
      <c r="N118" s="1"/>
    </row>
    <row r="119" spans="1:14" ht="37.5" customHeight="1">
      <c r="A119" s="57" t="s">
        <v>28</v>
      </c>
      <c r="B119" s="97" t="s">
        <v>167</v>
      </c>
      <c r="C119" s="97"/>
      <c r="D119" s="97"/>
      <c r="E119" s="97"/>
      <c r="F119" s="97"/>
      <c r="G119" s="97"/>
      <c r="H119" s="97"/>
      <c r="I119" s="97"/>
      <c r="J119" s="97"/>
      <c r="K119" s="1"/>
      <c r="L119" s="1"/>
      <c r="M119" s="48"/>
      <c r="N119" s="1"/>
    </row>
    <row r="120" spans="1:14" ht="15" customHeight="1">
      <c r="A120" s="55"/>
      <c r="B120" s="1" t="s">
        <v>127</v>
      </c>
      <c r="C120" s="1"/>
      <c r="D120" s="1"/>
      <c r="E120" s="1"/>
      <c r="F120" s="1"/>
      <c r="G120" s="1"/>
      <c r="H120" s="1"/>
      <c r="I120" s="1"/>
      <c r="J120" s="1"/>
      <c r="K120" s="17" t="s">
        <v>77</v>
      </c>
      <c r="L120" s="1"/>
      <c r="M120" s="48"/>
      <c r="N120" s="1"/>
    </row>
    <row r="121" spans="1:14" ht="15" customHeight="1">
      <c r="A121" s="55"/>
      <c r="B121" s="1"/>
      <c r="C121" s="1"/>
      <c r="D121" s="1"/>
      <c r="E121" s="1"/>
      <c r="F121" s="1"/>
      <c r="G121" s="1"/>
      <c r="H121" s="1"/>
      <c r="I121" s="1"/>
      <c r="J121" s="1"/>
      <c r="K121" s="52"/>
      <c r="L121" s="1"/>
      <c r="M121" s="47"/>
      <c r="N121" s="1"/>
    </row>
    <row r="122" spans="1:14" ht="7.5" customHeight="1">
      <c r="A122" s="55"/>
      <c r="B122" s="1"/>
      <c r="C122" s="1"/>
      <c r="D122" s="1"/>
      <c r="E122" s="1"/>
      <c r="F122" s="1"/>
      <c r="G122" s="1"/>
      <c r="H122" s="1"/>
      <c r="I122" s="1"/>
      <c r="J122" s="1"/>
      <c r="K122" s="14"/>
      <c r="L122" s="1"/>
      <c r="M122" s="48"/>
      <c r="N122" s="1"/>
    </row>
    <row r="123" spans="1:14" ht="42" customHeight="1">
      <c r="A123" s="57" t="s">
        <v>29</v>
      </c>
      <c r="B123" s="90" t="s">
        <v>126</v>
      </c>
      <c r="C123" s="90"/>
      <c r="D123" s="90"/>
      <c r="E123" s="90"/>
      <c r="F123" s="90"/>
      <c r="G123" s="90"/>
      <c r="H123" s="90"/>
      <c r="I123" s="90"/>
      <c r="J123" s="90"/>
      <c r="K123" s="1"/>
      <c r="L123" s="1"/>
      <c r="M123" s="48"/>
      <c r="N123" s="1"/>
    </row>
    <row r="124" spans="1:14" ht="15" customHeight="1">
      <c r="A124" s="55"/>
      <c r="B124" s="1" t="s">
        <v>165</v>
      </c>
      <c r="C124" s="1"/>
      <c r="D124" s="1"/>
      <c r="E124" s="1"/>
      <c r="F124" s="1"/>
      <c r="G124" s="1"/>
      <c r="H124" s="1"/>
      <c r="I124" s="61"/>
      <c r="J124" s="1"/>
      <c r="K124" s="17" t="s">
        <v>78</v>
      </c>
      <c r="L124" s="1"/>
      <c r="M124" s="48"/>
      <c r="N124" s="1"/>
    </row>
    <row r="125" spans="1:14" ht="15" customHeight="1">
      <c r="A125" s="55"/>
      <c r="B125" s="1"/>
      <c r="C125" s="1"/>
      <c r="D125" s="1"/>
      <c r="E125" s="1"/>
      <c r="F125" s="1"/>
      <c r="G125" s="1"/>
      <c r="H125" s="1"/>
      <c r="I125" s="1"/>
      <c r="J125" s="1"/>
      <c r="K125" s="52"/>
      <c r="L125" s="1"/>
      <c r="M125" s="47"/>
      <c r="N125" s="1"/>
    </row>
    <row r="126" spans="1:14" ht="7.5" customHeight="1">
      <c r="A126" s="55"/>
      <c r="B126" s="1"/>
      <c r="C126" s="1"/>
      <c r="D126" s="1"/>
      <c r="E126" s="1"/>
      <c r="F126" s="1"/>
      <c r="G126" s="1"/>
      <c r="H126" s="1"/>
      <c r="I126" s="1"/>
      <c r="J126" s="1"/>
      <c r="K126" s="46"/>
      <c r="L126" s="1"/>
      <c r="M126" s="48"/>
      <c r="N126" s="1"/>
    </row>
    <row r="127" spans="1:14" ht="27.75" customHeight="1">
      <c r="A127" s="57" t="s">
        <v>30</v>
      </c>
      <c r="B127" s="95" t="s">
        <v>138</v>
      </c>
      <c r="C127" s="95"/>
      <c r="D127" s="95"/>
      <c r="E127" s="95"/>
      <c r="F127" s="95"/>
      <c r="G127" s="95"/>
      <c r="H127" s="95"/>
      <c r="I127" s="95"/>
      <c r="J127" s="95"/>
      <c r="K127" s="1"/>
      <c r="L127" s="1"/>
      <c r="M127" s="48"/>
      <c r="N127" s="1"/>
    </row>
    <row r="128" spans="1:14" ht="15" customHeight="1">
      <c r="A128" s="10"/>
      <c r="B128" s="1" t="s">
        <v>139</v>
      </c>
      <c r="C128" s="1"/>
      <c r="D128" s="1"/>
      <c r="E128" s="1"/>
      <c r="F128" s="1"/>
      <c r="G128" s="1"/>
      <c r="H128" s="1"/>
      <c r="I128" s="1"/>
      <c r="J128" s="1"/>
      <c r="K128" s="17" t="s">
        <v>79</v>
      </c>
      <c r="L128" s="1"/>
      <c r="M128" s="48"/>
      <c r="N128" s="1"/>
    </row>
    <row r="129" spans="1:14" ht="15" customHeight="1">
      <c r="A129" s="1"/>
      <c r="B129" s="1"/>
      <c r="C129" s="1"/>
      <c r="D129" s="1"/>
      <c r="E129" s="1"/>
      <c r="F129" s="1"/>
      <c r="G129" s="1"/>
      <c r="H129" s="1"/>
      <c r="I129" s="1"/>
      <c r="J129" s="1"/>
      <c r="K129" s="52"/>
      <c r="L129" s="1"/>
      <c r="M129" s="47"/>
      <c r="N129" s="1"/>
    </row>
    <row r="130" spans="1:14" ht="15" customHeight="1">
      <c r="A130" s="1"/>
      <c r="B130" s="1"/>
      <c r="C130" s="1"/>
      <c r="D130" s="1"/>
      <c r="E130" s="1"/>
      <c r="F130" s="1"/>
      <c r="G130" s="1"/>
      <c r="H130" s="1"/>
      <c r="I130" s="1"/>
      <c r="J130" s="1"/>
      <c r="K130" s="26"/>
      <c r="L130" s="1"/>
      <c r="M130" s="48"/>
      <c r="N130" s="1"/>
    </row>
    <row r="131" spans="1:14" ht="13.5">
      <c r="A131" s="1"/>
      <c r="B131" s="1"/>
      <c r="C131" s="1"/>
      <c r="D131" s="1"/>
      <c r="E131" s="1"/>
      <c r="F131" s="1"/>
      <c r="G131" s="1"/>
      <c r="H131" s="1"/>
      <c r="I131" s="1"/>
      <c r="J131" s="1"/>
      <c r="K131" s="1"/>
      <c r="L131" s="1"/>
      <c r="M131" s="48"/>
      <c r="N131" s="1"/>
    </row>
    <row r="132" spans="1:14" ht="13.5">
      <c r="A132" s="1"/>
      <c r="B132" s="1"/>
      <c r="C132" s="1"/>
      <c r="D132" s="1" t="s">
        <v>31</v>
      </c>
      <c r="E132" s="1"/>
      <c r="F132" s="1"/>
      <c r="G132" s="1"/>
      <c r="H132" s="1"/>
      <c r="I132" s="91"/>
      <c r="J132" s="92"/>
      <c r="K132" s="92"/>
      <c r="L132" s="1"/>
      <c r="M132" s="48"/>
      <c r="N132" s="1"/>
    </row>
    <row r="133" spans="1:14" ht="13.5">
      <c r="A133" s="1"/>
      <c r="B133" s="1"/>
      <c r="C133" s="1"/>
      <c r="D133" s="1"/>
      <c r="E133" s="1"/>
      <c r="F133" s="1"/>
      <c r="G133" s="1"/>
      <c r="H133" s="1"/>
      <c r="I133" s="16"/>
      <c r="J133" s="25"/>
      <c r="K133" s="25"/>
      <c r="L133" s="1"/>
      <c r="M133" s="48"/>
      <c r="N133" s="1"/>
    </row>
    <row r="134" spans="1:14" ht="13.5">
      <c r="A134" s="1"/>
      <c r="B134" s="1"/>
      <c r="C134" s="1"/>
      <c r="D134" s="1"/>
      <c r="E134" s="1"/>
      <c r="F134" s="1"/>
      <c r="G134" s="1"/>
      <c r="H134" s="1"/>
      <c r="I134" s="35"/>
      <c r="J134" s="30"/>
      <c r="K134" s="30"/>
      <c r="L134" s="1"/>
      <c r="M134" s="48"/>
      <c r="N134" s="1"/>
    </row>
    <row r="135" ht="9" customHeight="1"/>
    <row r="136" spans="1:11" ht="14.25" hidden="1">
      <c r="A136" s="2"/>
      <c r="B136" s="13" t="s">
        <v>173</v>
      </c>
      <c r="C136" s="13"/>
      <c r="D136" s="3"/>
      <c r="E136" s="28"/>
      <c r="F136" s="76">
        <f>B240</f>
        <v>0</v>
      </c>
      <c r="G136" s="76"/>
      <c r="H136" s="76"/>
      <c r="I136" s="86" t="s">
        <v>32</v>
      </c>
      <c r="J136" s="86"/>
      <c r="K136" s="87"/>
    </row>
    <row r="137" spans="1:11" ht="13.5" hidden="1">
      <c r="A137" s="4"/>
      <c r="B137" s="5"/>
      <c r="C137" s="5"/>
      <c r="D137" s="5"/>
      <c r="E137" s="29"/>
      <c r="F137" s="77"/>
      <c r="G137" s="77"/>
      <c r="H137" s="77"/>
      <c r="I137" s="82"/>
      <c r="J137" s="82"/>
      <c r="K137" s="83"/>
    </row>
    <row r="138" spans="1:11" ht="14.25" hidden="1">
      <c r="A138" s="4"/>
      <c r="B138" s="5"/>
      <c r="C138" s="5"/>
      <c r="D138" s="5"/>
      <c r="E138" s="5"/>
      <c r="F138" s="11" t="s">
        <v>110</v>
      </c>
      <c r="G138" s="5"/>
      <c r="H138" s="5"/>
      <c r="I138" s="5"/>
      <c r="J138" s="5"/>
      <c r="K138" s="40"/>
    </row>
    <row r="139" spans="1:11" ht="14.25" hidden="1">
      <c r="A139" s="4"/>
      <c r="B139" s="5"/>
      <c r="C139" s="5"/>
      <c r="D139" s="5"/>
      <c r="E139" s="5"/>
      <c r="F139" s="12" t="s">
        <v>48</v>
      </c>
      <c r="G139" s="5"/>
      <c r="H139" s="5"/>
      <c r="I139" s="5"/>
      <c r="J139" s="5"/>
      <c r="K139" s="40"/>
    </row>
    <row r="140" spans="1:11" ht="13.5" hidden="1">
      <c r="A140" s="6"/>
      <c r="B140" s="7"/>
      <c r="C140" s="7"/>
      <c r="D140" s="7"/>
      <c r="E140" s="7"/>
      <c r="F140" s="7"/>
      <c r="G140" s="7"/>
      <c r="H140" s="7"/>
      <c r="I140" s="7"/>
      <c r="J140" s="7"/>
      <c r="K140" s="41"/>
    </row>
    <row r="141" ht="13.5" hidden="1"/>
    <row r="142" ht="13.5" hidden="1"/>
    <row r="143" spans="1:11" ht="14.25" hidden="1">
      <c r="A143" s="2"/>
      <c r="B143" s="13" t="s">
        <v>174</v>
      </c>
      <c r="C143" s="3"/>
      <c r="D143" s="3"/>
      <c r="E143" s="3"/>
      <c r="F143" s="3"/>
      <c r="G143" s="3"/>
      <c r="H143" s="3"/>
      <c r="I143" s="3"/>
      <c r="J143" s="3"/>
      <c r="K143" s="39"/>
    </row>
    <row r="144" spans="1:11" ht="13.5" hidden="1">
      <c r="A144" s="78" t="s">
        <v>33</v>
      </c>
      <c r="B144" s="79"/>
      <c r="C144" s="79"/>
      <c r="D144" s="5"/>
      <c r="E144" s="5"/>
      <c r="F144" s="5"/>
      <c r="G144" s="5"/>
      <c r="H144" s="5"/>
      <c r="I144" s="5"/>
      <c r="J144" s="5"/>
      <c r="K144" s="40"/>
    </row>
    <row r="145" spans="1:11" ht="13.5" hidden="1">
      <c r="A145" s="78"/>
      <c r="B145" s="79"/>
      <c r="C145" s="79"/>
      <c r="D145" s="5"/>
      <c r="E145" s="80" t="s">
        <v>49</v>
      </c>
      <c r="F145" s="80"/>
      <c r="G145" s="81">
        <f>B240</f>
        <v>0</v>
      </c>
      <c r="H145" s="81"/>
      <c r="I145" s="82" t="s">
        <v>32</v>
      </c>
      <c r="J145" s="82"/>
      <c r="K145" s="83"/>
    </row>
    <row r="146" spans="1:11" ht="13.5" hidden="1">
      <c r="A146" s="78"/>
      <c r="B146" s="79"/>
      <c r="C146" s="79"/>
      <c r="D146" s="5"/>
      <c r="E146" s="80"/>
      <c r="F146" s="80"/>
      <c r="G146" s="81"/>
      <c r="H146" s="81"/>
      <c r="I146" s="82"/>
      <c r="J146" s="82"/>
      <c r="K146" s="83"/>
    </row>
    <row r="147" spans="1:11" ht="13.5" hidden="1">
      <c r="A147" s="78"/>
      <c r="B147" s="79"/>
      <c r="C147" s="79"/>
      <c r="D147" s="5"/>
      <c r="E147" s="84" t="s">
        <v>95</v>
      </c>
      <c r="F147" s="84"/>
      <c r="G147" s="85">
        <f>IF(C238=0,"",B238)</f>
      </c>
      <c r="H147" s="85"/>
      <c r="I147" s="5"/>
      <c r="J147" s="5"/>
      <c r="K147" s="40"/>
    </row>
    <row r="148" spans="1:11" ht="55.5" hidden="1">
      <c r="A148" s="42" t="s">
        <v>50</v>
      </c>
      <c r="B148" s="43"/>
      <c r="C148" s="43"/>
      <c r="D148" s="5"/>
      <c r="E148" s="5"/>
      <c r="F148" s="5"/>
      <c r="G148" s="5"/>
      <c r="H148" s="5"/>
      <c r="I148" s="5"/>
      <c r="J148" s="5"/>
      <c r="K148" s="40"/>
    </row>
    <row r="149" spans="1:11" ht="13.5" hidden="1">
      <c r="A149" s="4" t="s">
        <v>81</v>
      </c>
      <c r="B149" s="5"/>
      <c r="C149" s="5"/>
      <c r="D149" s="5"/>
      <c r="E149" s="5"/>
      <c r="F149" s="5"/>
      <c r="G149" s="5"/>
      <c r="H149" s="5"/>
      <c r="I149" s="5"/>
      <c r="J149" s="5"/>
      <c r="K149" s="40"/>
    </row>
    <row r="150" spans="1:11" ht="13.5" hidden="1">
      <c r="A150" s="4" t="s">
        <v>85</v>
      </c>
      <c r="B150" s="5"/>
      <c r="C150" s="5"/>
      <c r="D150" s="5"/>
      <c r="E150" s="5"/>
      <c r="F150" s="5"/>
      <c r="G150" s="5"/>
      <c r="H150" s="5"/>
      <c r="I150" s="5"/>
      <c r="J150" s="5"/>
      <c r="K150" s="40"/>
    </row>
    <row r="151" spans="1:11" ht="13.5" hidden="1">
      <c r="A151" s="4" t="s">
        <v>111</v>
      </c>
      <c r="B151" s="5"/>
      <c r="C151" s="5"/>
      <c r="D151" s="5"/>
      <c r="E151" s="5"/>
      <c r="F151" s="5"/>
      <c r="G151" s="5"/>
      <c r="H151" s="5"/>
      <c r="I151" s="5"/>
      <c r="J151" s="5"/>
      <c r="K151" s="40"/>
    </row>
    <row r="152" spans="1:11" ht="13.5" hidden="1">
      <c r="A152" s="4" t="s">
        <v>84</v>
      </c>
      <c r="B152" s="5"/>
      <c r="C152" s="5"/>
      <c r="D152" s="5"/>
      <c r="E152" s="5"/>
      <c r="F152" s="5"/>
      <c r="G152" s="5"/>
      <c r="H152" s="5"/>
      <c r="I152" s="5"/>
      <c r="J152" s="5"/>
      <c r="K152" s="40"/>
    </row>
    <row r="153" spans="1:11" ht="13.5" hidden="1">
      <c r="A153" s="4"/>
      <c r="B153" s="5"/>
      <c r="C153" s="5"/>
      <c r="D153" s="5"/>
      <c r="E153" s="5"/>
      <c r="F153" s="5"/>
      <c r="G153" s="5"/>
      <c r="H153" s="5"/>
      <c r="I153" s="5"/>
      <c r="J153" s="5"/>
      <c r="K153" s="40"/>
    </row>
    <row r="154" spans="1:11" ht="13.5" hidden="1">
      <c r="A154" s="44" t="s">
        <v>34</v>
      </c>
      <c r="B154" s="5"/>
      <c r="C154" s="5"/>
      <c r="D154" s="5"/>
      <c r="E154" s="5"/>
      <c r="F154" s="5"/>
      <c r="G154" s="5"/>
      <c r="H154" s="5"/>
      <c r="I154" s="5"/>
      <c r="J154" s="5"/>
      <c r="K154" s="40"/>
    </row>
    <row r="155" spans="1:11" ht="17.25" hidden="1">
      <c r="A155" s="63" t="s">
        <v>35</v>
      </c>
      <c r="B155" s="64"/>
      <c r="C155" s="18" t="s">
        <v>47</v>
      </c>
      <c r="D155" s="68" t="s">
        <v>104</v>
      </c>
      <c r="E155" s="68"/>
      <c r="F155" s="71"/>
      <c r="G155" s="71"/>
      <c r="H155" s="72"/>
      <c r="I155" s="5"/>
      <c r="J155" s="5"/>
      <c r="K155" s="40"/>
    </row>
    <row r="156" spans="1:11" ht="13.5" hidden="1">
      <c r="A156" s="65"/>
      <c r="B156" s="66"/>
      <c r="C156" s="67"/>
      <c r="D156" s="68"/>
      <c r="E156" s="68"/>
      <c r="F156" s="68"/>
      <c r="G156" s="68"/>
      <c r="H156" s="73"/>
      <c r="I156" s="5"/>
      <c r="J156" s="5"/>
      <c r="K156" s="40"/>
    </row>
    <row r="157" spans="1:11" ht="13.5" hidden="1">
      <c r="A157" s="74" t="s">
        <v>36</v>
      </c>
      <c r="B157" s="75"/>
      <c r="C157" s="67"/>
      <c r="D157" s="68"/>
      <c r="E157" s="68"/>
      <c r="F157" s="68"/>
      <c r="G157" s="68"/>
      <c r="H157" s="73"/>
      <c r="I157" s="5"/>
      <c r="J157" s="5"/>
      <c r="K157" s="40"/>
    </row>
    <row r="158" spans="1:11" ht="13.5" hidden="1">
      <c r="A158" s="63" t="s">
        <v>46</v>
      </c>
      <c r="B158" s="64"/>
      <c r="C158" s="67"/>
      <c r="D158" s="68"/>
      <c r="E158" s="68"/>
      <c r="F158" s="69" t="s">
        <v>83</v>
      </c>
      <c r="G158" s="69"/>
      <c r="H158" s="70"/>
      <c r="I158" s="5"/>
      <c r="J158" s="5"/>
      <c r="K158" s="40"/>
    </row>
    <row r="159" spans="1:11" ht="13.5" hidden="1">
      <c r="A159" s="65"/>
      <c r="B159" s="66"/>
      <c r="C159" s="67"/>
      <c r="D159" s="68"/>
      <c r="E159" s="68"/>
      <c r="F159" s="69" t="s">
        <v>82</v>
      </c>
      <c r="G159" s="69"/>
      <c r="H159" s="70"/>
      <c r="I159" s="5"/>
      <c r="J159" s="5"/>
      <c r="K159" s="40"/>
    </row>
    <row r="160" spans="1:11" ht="13.5" hidden="1">
      <c r="A160" s="4"/>
      <c r="B160" s="5"/>
      <c r="C160" s="5"/>
      <c r="D160" s="5"/>
      <c r="E160" s="5"/>
      <c r="F160" s="5"/>
      <c r="G160" s="5"/>
      <c r="H160" s="5"/>
      <c r="I160" s="5"/>
      <c r="J160" s="5"/>
      <c r="K160" s="40"/>
    </row>
    <row r="161" spans="1:11" ht="13.5" hidden="1">
      <c r="A161" s="4"/>
      <c r="B161" s="5"/>
      <c r="C161" s="5"/>
      <c r="D161" s="5"/>
      <c r="E161" s="5"/>
      <c r="F161" s="5"/>
      <c r="G161" s="5"/>
      <c r="H161" s="5"/>
      <c r="I161" s="5"/>
      <c r="J161" s="5"/>
      <c r="K161" s="40"/>
    </row>
    <row r="162" spans="1:11" ht="13.5" hidden="1">
      <c r="A162" s="4" t="s">
        <v>37</v>
      </c>
      <c r="B162" s="5"/>
      <c r="C162" s="5"/>
      <c r="D162" s="5"/>
      <c r="E162" s="5"/>
      <c r="F162" s="5"/>
      <c r="G162" s="5"/>
      <c r="H162" s="5"/>
      <c r="I162" s="5"/>
      <c r="J162" s="5"/>
      <c r="K162" s="40"/>
    </row>
    <row r="163" spans="1:11" ht="13.5" hidden="1">
      <c r="A163" s="4" t="s">
        <v>38</v>
      </c>
      <c r="B163" s="5"/>
      <c r="C163" s="5"/>
      <c r="D163" s="5"/>
      <c r="E163" s="5"/>
      <c r="F163" s="5"/>
      <c r="G163" s="5"/>
      <c r="H163" s="5"/>
      <c r="I163" s="5"/>
      <c r="J163" s="5"/>
      <c r="K163" s="40"/>
    </row>
    <row r="164" spans="1:11" ht="13.5" hidden="1">
      <c r="A164" s="4" t="s">
        <v>39</v>
      </c>
      <c r="B164" s="5" t="s">
        <v>40</v>
      </c>
      <c r="C164" s="5"/>
      <c r="D164" s="5"/>
      <c r="E164" s="5"/>
      <c r="F164" s="5"/>
      <c r="G164" s="5"/>
      <c r="H164" s="5"/>
      <c r="I164" s="5"/>
      <c r="J164" s="5"/>
      <c r="K164" s="40"/>
    </row>
    <row r="165" spans="1:11" ht="13.5" hidden="1">
      <c r="A165" s="4" t="s">
        <v>41</v>
      </c>
      <c r="B165" s="5"/>
      <c r="C165" s="5"/>
      <c r="D165" s="5"/>
      <c r="E165" s="5"/>
      <c r="F165" s="5"/>
      <c r="G165" s="5"/>
      <c r="H165" s="5"/>
      <c r="I165" s="5"/>
      <c r="J165" s="5"/>
      <c r="K165" s="40"/>
    </row>
    <row r="166" spans="1:11" ht="13.5" hidden="1">
      <c r="A166" s="4" t="s">
        <v>42</v>
      </c>
      <c r="B166" s="5" t="s">
        <v>43</v>
      </c>
      <c r="C166" s="5"/>
      <c r="D166" s="5"/>
      <c r="E166" s="5"/>
      <c r="F166" s="5"/>
      <c r="G166" s="5"/>
      <c r="H166" s="5"/>
      <c r="I166" s="5"/>
      <c r="J166" s="5"/>
      <c r="K166" s="40"/>
    </row>
    <row r="167" spans="1:11" ht="13.5" hidden="1">
      <c r="A167" s="6"/>
      <c r="B167" s="7"/>
      <c r="C167" s="7"/>
      <c r="D167" s="7"/>
      <c r="E167" s="7"/>
      <c r="F167" s="7"/>
      <c r="G167" s="7"/>
      <c r="H167" s="7"/>
      <c r="I167" s="7"/>
      <c r="J167" s="7"/>
      <c r="K167" s="41"/>
    </row>
    <row r="168" ht="13.5" hidden="1"/>
    <row r="177" ht="13.5">
      <c r="M177" s="62"/>
    </row>
    <row r="178" ht="13.5">
      <c r="M178" s="62"/>
    </row>
    <row r="179" ht="13.5">
      <c r="M179" s="62"/>
    </row>
    <row r="201" ht="13.5" hidden="1">
      <c r="A201" t="s">
        <v>86</v>
      </c>
    </row>
    <row r="202" spans="1:4" ht="13.5" hidden="1">
      <c r="A202" s="51" t="s">
        <v>87</v>
      </c>
      <c r="B202" s="51" t="s">
        <v>45</v>
      </c>
      <c r="C202" s="51" t="s">
        <v>90</v>
      </c>
      <c r="D202" s="51" t="s">
        <v>94</v>
      </c>
    </row>
    <row r="203" spans="1:5" ht="13.5" hidden="1">
      <c r="A203" s="51">
        <v>1</v>
      </c>
      <c r="B203" s="31">
        <v>1</v>
      </c>
      <c r="C203" s="33">
        <f>'可児検定'!K13</f>
        <v>0</v>
      </c>
      <c r="D203" s="50">
        <f>IF(B203=C203,1,0)</f>
        <v>0</v>
      </c>
      <c r="E203">
        <v>13</v>
      </c>
    </row>
    <row r="204" spans="1:5" ht="13.5" hidden="1">
      <c r="A204" s="51">
        <v>2</v>
      </c>
      <c r="B204" s="31">
        <v>3</v>
      </c>
      <c r="C204" s="33">
        <f>'可児検定'!K17</f>
        <v>0</v>
      </c>
      <c r="D204" s="50">
        <f aca="true" t="shared" si="0" ref="D204:D232">IF(B204=C204,1,0)</f>
        <v>0</v>
      </c>
      <c r="E204">
        <v>17</v>
      </c>
    </row>
    <row r="205" spans="1:5" ht="13.5" hidden="1">
      <c r="A205" s="51">
        <v>3</v>
      </c>
      <c r="B205" s="31">
        <v>3</v>
      </c>
      <c r="C205" s="33">
        <f>'可児検定'!K21</f>
        <v>0</v>
      </c>
      <c r="D205" s="50">
        <f t="shared" si="0"/>
        <v>0</v>
      </c>
      <c r="E205">
        <v>21</v>
      </c>
    </row>
    <row r="206" spans="1:5" ht="13.5" hidden="1">
      <c r="A206" s="51">
        <v>4</v>
      </c>
      <c r="B206" s="31">
        <v>3</v>
      </c>
      <c r="C206" s="33">
        <f>'可児検定'!K25</f>
        <v>0</v>
      </c>
      <c r="D206" s="50">
        <f t="shared" si="0"/>
        <v>0</v>
      </c>
      <c r="E206">
        <v>25</v>
      </c>
    </row>
    <row r="207" spans="1:5" ht="13.5" hidden="1">
      <c r="A207" s="51">
        <v>5</v>
      </c>
      <c r="B207" s="31">
        <v>2</v>
      </c>
      <c r="C207" s="33">
        <f>'可児検定'!K29</f>
        <v>0</v>
      </c>
      <c r="D207" s="50">
        <f t="shared" si="0"/>
        <v>0</v>
      </c>
      <c r="E207">
        <v>29</v>
      </c>
    </row>
    <row r="208" spans="1:5" ht="13.5" hidden="1">
      <c r="A208" s="51">
        <v>6</v>
      </c>
      <c r="B208" s="31">
        <v>2</v>
      </c>
      <c r="C208" s="33">
        <f>'可児検定'!K33</f>
        <v>0</v>
      </c>
      <c r="D208" s="50">
        <f t="shared" si="0"/>
        <v>0</v>
      </c>
      <c r="E208">
        <v>33</v>
      </c>
    </row>
    <row r="209" spans="1:5" ht="13.5" hidden="1">
      <c r="A209" s="51">
        <v>7</v>
      </c>
      <c r="B209" s="31">
        <v>3</v>
      </c>
      <c r="C209" s="33">
        <f>'可児検定'!K37</f>
        <v>0</v>
      </c>
      <c r="D209" s="50">
        <f t="shared" si="0"/>
        <v>0</v>
      </c>
      <c r="E209">
        <v>37</v>
      </c>
    </row>
    <row r="210" spans="1:5" ht="13.5" hidden="1">
      <c r="A210" s="51">
        <v>8</v>
      </c>
      <c r="B210" s="31">
        <v>3</v>
      </c>
      <c r="C210" s="33">
        <f>'可児検定'!K41</f>
        <v>0</v>
      </c>
      <c r="D210" s="50">
        <f t="shared" si="0"/>
        <v>0</v>
      </c>
      <c r="E210">
        <v>41</v>
      </c>
    </row>
    <row r="211" spans="1:5" ht="13.5" hidden="1">
      <c r="A211" s="51">
        <v>9</v>
      </c>
      <c r="B211" s="31">
        <v>2</v>
      </c>
      <c r="C211" s="33">
        <f>'可児検定'!K45</f>
        <v>0</v>
      </c>
      <c r="D211" s="50">
        <f t="shared" si="0"/>
        <v>0</v>
      </c>
      <c r="E211">
        <v>45</v>
      </c>
    </row>
    <row r="212" spans="1:5" ht="13.5" hidden="1">
      <c r="A212" s="51">
        <v>10</v>
      </c>
      <c r="B212" s="31">
        <v>1</v>
      </c>
      <c r="C212" s="33">
        <f>'可児検定'!K49</f>
        <v>0</v>
      </c>
      <c r="D212" s="50">
        <f t="shared" si="0"/>
        <v>0</v>
      </c>
      <c r="E212">
        <v>49</v>
      </c>
    </row>
    <row r="213" spans="1:5" ht="13.5" hidden="1">
      <c r="A213" s="51">
        <v>11</v>
      </c>
      <c r="B213" s="31">
        <v>2</v>
      </c>
      <c r="C213" s="33">
        <f>'可児検定'!K53</f>
        <v>0</v>
      </c>
      <c r="D213" s="50">
        <f t="shared" si="0"/>
        <v>0</v>
      </c>
      <c r="E213">
        <v>53</v>
      </c>
    </row>
    <row r="214" spans="1:5" ht="13.5" hidden="1">
      <c r="A214" s="51">
        <v>12</v>
      </c>
      <c r="B214" s="31">
        <v>1</v>
      </c>
      <c r="C214" s="33">
        <f>'可児検定'!K57</f>
        <v>0</v>
      </c>
      <c r="D214" s="50">
        <f t="shared" si="0"/>
        <v>0</v>
      </c>
      <c r="E214">
        <v>57</v>
      </c>
    </row>
    <row r="215" spans="1:5" ht="13.5" hidden="1">
      <c r="A215" s="51">
        <v>13</v>
      </c>
      <c r="B215" s="31">
        <v>3</v>
      </c>
      <c r="C215" s="33">
        <f>'可児検定'!K61</f>
        <v>0</v>
      </c>
      <c r="D215" s="50">
        <f t="shared" si="0"/>
        <v>0</v>
      </c>
      <c r="E215">
        <v>61</v>
      </c>
    </row>
    <row r="216" spans="1:5" ht="13.5" hidden="1">
      <c r="A216" s="51">
        <v>14</v>
      </c>
      <c r="B216" s="31">
        <v>1</v>
      </c>
      <c r="C216" s="33">
        <f>'可児検定'!K65</f>
        <v>0</v>
      </c>
      <c r="D216" s="50">
        <f t="shared" si="0"/>
        <v>0</v>
      </c>
      <c r="E216">
        <v>65</v>
      </c>
    </row>
    <row r="217" spans="1:5" ht="13.5" hidden="1">
      <c r="A217" s="51">
        <v>15</v>
      </c>
      <c r="B217" s="31">
        <v>2</v>
      </c>
      <c r="C217" s="33">
        <f>'可児検定'!K69</f>
        <v>0</v>
      </c>
      <c r="D217" s="50">
        <f t="shared" si="0"/>
        <v>0</v>
      </c>
      <c r="E217">
        <v>69</v>
      </c>
    </row>
    <row r="218" spans="1:5" ht="13.5" hidden="1">
      <c r="A218" s="51">
        <v>16</v>
      </c>
      <c r="B218" s="31">
        <v>2</v>
      </c>
      <c r="C218" s="33">
        <f>'可児検定'!K73</f>
        <v>0</v>
      </c>
      <c r="D218" s="50">
        <f t="shared" si="0"/>
        <v>0</v>
      </c>
      <c r="E218">
        <v>73</v>
      </c>
    </row>
    <row r="219" spans="1:5" ht="13.5" hidden="1">
      <c r="A219" s="51">
        <v>17</v>
      </c>
      <c r="B219" s="31">
        <v>1</v>
      </c>
      <c r="C219" s="33">
        <f>'可児検定'!K77</f>
        <v>0</v>
      </c>
      <c r="D219" s="50">
        <f t="shared" si="0"/>
        <v>0</v>
      </c>
      <c r="E219">
        <v>77</v>
      </c>
    </row>
    <row r="220" spans="1:5" ht="13.5" hidden="1">
      <c r="A220" s="51">
        <v>18</v>
      </c>
      <c r="B220" s="31">
        <v>3</v>
      </c>
      <c r="C220" s="33">
        <f>'可児検定'!K81</f>
        <v>0</v>
      </c>
      <c r="D220" s="50">
        <f t="shared" si="0"/>
        <v>0</v>
      </c>
      <c r="E220">
        <v>81</v>
      </c>
    </row>
    <row r="221" spans="1:5" ht="13.5" hidden="1">
      <c r="A221" s="51">
        <v>19</v>
      </c>
      <c r="B221" s="31">
        <v>1</v>
      </c>
      <c r="C221" s="33">
        <f>'可児検定'!K85</f>
        <v>0</v>
      </c>
      <c r="D221" s="50">
        <f t="shared" si="0"/>
        <v>0</v>
      </c>
      <c r="E221">
        <v>85</v>
      </c>
    </row>
    <row r="222" spans="1:5" ht="13.5" hidden="1">
      <c r="A222" s="51">
        <v>20</v>
      </c>
      <c r="B222" s="31">
        <v>1</v>
      </c>
      <c r="C222" s="33">
        <f>'可児検定'!K89</f>
        <v>0</v>
      </c>
      <c r="D222" s="50">
        <f t="shared" si="0"/>
        <v>0</v>
      </c>
      <c r="E222">
        <v>89</v>
      </c>
    </row>
    <row r="223" spans="1:5" ht="13.5" hidden="1">
      <c r="A223" s="51">
        <v>21</v>
      </c>
      <c r="B223" s="31">
        <v>2</v>
      </c>
      <c r="C223" s="33">
        <f>'可児検定'!K93</f>
        <v>0</v>
      </c>
      <c r="D223" s="50">
        <f t="shared" si="0"/>
        <v>0</v>
      </c>
      <c r="E223">
        <v>93</v>
      </c>
    </row>
    <row r="224" spans="1:5" ht="13.5" hidden="1">
      <c r="A224" s="51">
        <v>22</v>
      </c>
      <c r="B224" s="31">
        <v>3</v>
      </c>
      <c r="C224" s="33">
        <f>'可児検定'!K97</f>
        <v>0</v>
      </c>
      <c r="D224" s="50">
        <f t="shared" si="0"/>
        <v>0</v>
      </c>
      <c r="E224">
        <v>97</v>
      </c>
    </row>
    <row r="225" spans="1:5" ht="13.5" hidden="1">
      <c r="A225" s="51">
        <v>23</v>
      </c>
      <c r="B225" s="31">
        <v>1</v>
      </c>
      <c r="C225" s="33">
        <f>'可児検定'!K101</f>
        <v>0</v>
      </c>
      <c r="D225" s="50">
        <f t="shared" si="0"/>
        <v>0</v>
      </c>
      <c r="E225">
        <v>101</v>
      </c>
    </row>
    <row r="226" spans="1:5" ht="13.5" hidden="1">
      <c r="A226" s="51">
        <v>24</v>
      </c>
      <c r="B226" s="31">
        <v>3</v>
      </c>
      <c r="C226" s="33">
        <f>'可児検定'!K105</f>
        <v>0</v>
      </c>
      <c r="D226" s="50">
        <f t="shared" si="0"/>
        <v>0</v>
      </c>
      <c r="E226">
        <v>105</v>
      </c>
    </row>
    <row r="227" spans="1:5" ht="13.5" hidden="1">
      <c r="A227" s="51">
        <v>25</v>
      </c>
      <c r="B227" s="31">
        <v>3</v>
      </c>
      <c r="C227" s="33">
        <f>'可児検定'!K109</f>
        <v>0</v>
      </c>
      <c r="D227" s="50">
        <f t="shared" si="0"/>
        <v>0</v>
      </c>
      <c r="E227">
        <v>109</v>
      </c>
    </row>
    <row r="228" spans="1:5" ht="13.5" hidden="1">
      <c r="A228" s="51">
        <v>26</v>
      </c>
      <c r="B228" s="31">
        <v>1</v>
      </c>
      <c r="C228" s="33">
        <f>'可児検定'!K113</f>
        <v>0</v>
      </c>
      <c r="D228" s="50">
        <f t="shared" si="0"/>
        <v>0</v>
      </c>
      <c r="E228">
        <v>113</v>
      </c>
    </row>
    <row r="229" spans="1:5" ht="13.5" hidden="1">
      <c r="A229" s="51">
        <v>27</v>
      </c>
      <c r="B229" s="31">
        <v>2</v>
      </c>
      <c r="C229" s="33">
        <f>'可児検定'!K117</f>
        <v>0</v>
      </c>
      <c r="D229" s="50">
        <f t="shared" si="0"/>
        <v>0</v>
      </c>
      <c r="E229">
        <v>117</v>
      </c>
    </row>
    <row r="230" spans="1:5" ht="13.5" hidden="1">
      <c r="A230" s="51">
        <v>28</v>
      </c>
      <c r="B230" s="31">
        <v>2</v>
      </c>
      <c r="C230" s="33">
        <f>'可児検定'!K121</f>
        <v>0</v>
      </c>
      <c r="D230" s="50">
        <f t="shared" si="0"/>
        <v>0</v>
      </c>
      <c r="E230">
        <v>121</v>
      </c>
    </row>
    <row r="231" spans="1:5" ht="13.5" hidden="1">
      <c r="A231" s="51">
        <v>29</v>
      </c>
      <c r="B231" s="31">
        <v>2</v>
      </c>
      <c r="C231" s="33">
        <f>'可児検定'!K125</f>
        <v>0</v>
      </c>
      <c r="D231" s="50">
        <f t="shared" si="0"/>
        <v>0</v>
      </c>
      <c r="E231">
        <v>125</v>
      </c>
    </row>
    <row r="232" spans="1:5" ht="13.5" hidden="1">
      <c r="A232" s="51">
        <v>30</v>
      </c>
      <c r="B232" s="31">
        <v>1</v>
      </c>
      <c r="C232" s="33">
        <f>'可児検定'!K129</f>
        <v>0</v>
      </c>
      <c r="D232" s="50">
        <f t="shared" si="0"/>
        <v>0</v>
      </c>
      <c r="E232">
        <v>129</v>
      </c>
    </row>
    <row r="233" ht="13.5" hidden="1">
      <c r="D233" s="37">
        <f>SUM(D203:D232)</f>
        <v>0</v>
      </c>
    </row>
    <row r="234" spans="1:3" ht="13.5" hidden="1">
      <c r="A234" s="102" t="s">
        <v>93</v>
      </c>
      <c r="B234" s="36"/>
      <c r="C234" s="38">
        <f>B234</f>
        <v>0</v>
      </c>
    </row>
    <row r="235" spans="1:3" ht="13.5" hidden="1">
      <c r="A235" s="102"/>
      <c r="B235" s="36"/>
      <c r="C235" s="38">
        <f>B235</f>
        <v>0</v>
      </c>
    </row>
    <row r="236" ht="13.5" hidden="1"/>
    <row r="237" spans="1:3" ht="13.5" hidden="1">
      <c r="A237" t="s">
        <v>88</v>
      </c>
      <c r="B237" s="45"/>
      <c r="C237" s="38">
        <f>B237</f>
        <v>0</v>
      </c>
    </row>
    <row r="238" spans="1:3" ht="13.5" hidden="1">
      <c r="A238" t="s">
        <v>89</v>
      </c>
      <c r="B238" s="45"/>
      <c r="C238" s="38">
        <f>B238</f>
        <v>0</v>
      </c>
    </row>
    <row r="239" ht="13.5" hidden="1"/>
    <row r="240" spans="1:3" ht="13.5" hidden="1">
      <c r="A240" t="s">
        <v>91</v>
      </c>
      <c r="B240" s="32">
        <f>D233</f>
        <v>0</v>
      </c>
      <c r="C240" s="33">
        <v>24</v>
      </c>
    </row>
    <row r="241" spans="1:2" ht="13.5" hidden="1">
      <c r="A241" t="s">
        <v>92</v>
      </c>
      <c r="B241" s="32">
        <f>IF(B240&gt;24,1,0)</f>
        <v>0</v>
      </c>
    </row>
    <row r="242" spans="2:13" ht="13.5" hidden="1">
      <c r="B242" s="32" t="s">
        <v>97</v>
      </c>
      <c r="C242" t="s">
        <v>98</v>
      </c>
      <c r="D242" t="s">
        <v>101</v>
      </c>
      <c r="E242" t="s">
        <v>99</v>
      </c>
      <c r="F242" t="s">
        <v>100</v>
      </c>
      <c r="G242" t="s">
        <v>102</v>
      </c>
      <c r="H242" t="s">
        <v>103</v>
      </c>
      <c r="M242" s="53"/>
    </row>
    <row r="243" spans="1:8" ht="13.5" hidden="1">
      <c r="A243" t="s">
        <v>96</v>
      </c>
      <c r="B243">
        <f>B240</f>
        <v>0</v>
      </c>
      <c r="C243" t="str">
        <f>D155</f>
        <v>　　　　－</v>
      </c>
      <c r="D243">
        <f>C157</f>
        <v>0</v>
      </c>
      <c r="E243">
        <f>F155</f>
        <v>0</v>
      </c>
      <c r="F243">
        <f>C156</f>
        <v>0</v>
      </c>
      <c r="G243">
        <f>C158</f>
        <v>0</v>
      </c>
      <c r="H243">
        <f>D158</f>
        <v>0</v>
      </c>
    </row>
    <row r="244" ht="13.5" hidden="1"/>
  </sheetData>
  <sheetProtection sheet="1" objects="1" scenarios="1" formatCells="0" formatColumns="0" formatRows="0" insertColumns="0" insertRows="0" insertHyperlinks="0" deleteColumns="0" deleteRows="0" sort="0" autoFilter="0" pivotTables="0"/>
  <mergeCells count="77">
    <mergeCell ref="A234:A235"/>
    <mergeCell ref="B20:J20"/>
    <mergeCell ref="B11:J11"/>
    <mergeCell ref="B12:J12"/>
    <mergeCell ref="B15:J15"/>
    <mergeCell ref="B16:J16"/>
    <mergeCell ref="B19:J19"/>
    <mergeCell ref="B44:J44"/>
    <mergeCell ref="B23:J23"/>
    <mergeCell ref="B24:J24"/>
    <mergeCell ref="B27:J27"/>
    <mergeCell ref="B28:J28"/>
    <mergeCell ref="B31:J31"/>
    <mergeCell ref="B32:J32"/>
    <mergeCell ref="B35:J35"/>
    <mergeCell ref="B36:J36"/>
    <mergeCell ref="B39:J39"/>
    <mergeCell ref="B40:J40"/>
    <mergeCell ref="B43:J43"/>
    <mergeCell ref="B107:J107"/>
    <mergeCell ref="B68:J68"/>
    <mergeCell ref="B47:J47"/>
    <mergeCell ref="B48:J48"/>
    <mergeCell ref="B51:J51"/>
    <mergeCell ref="B52:J52"/>
    <mergeCell ref="B55:J55"/>
    <mergeCell ref="B56:J56"/>
    <mergeCell ref="B59:J59"/>
    <mergeCell ref="B60:J60"/>
    <mergeCell ref="B63:J63"/>
    <mergeCell ref="B64:J64"/>
    <mergeCell ref="B67:J67"/>
    <mergeCell ref="B87:J87"/>
    <mergeCell ref="B88:J88"/>
    <mergeCell ref="B91:J91"/>
    <mergeCell ref="B92:J92"/>
    <mergeCell ref="B104:J104"/>
    <mergeCell ref="B75:J75"/>
    <mergeCell ref="B76:J76"/>
    <mergeCell ref="B79:J79"/>
    <mergeCell ref="B83:J83"/>
    <mergeCell ref="B84:J84"/>
    <mergeCell ref="B108:J108"/>
    <mergeCell ref="B111:J111"/>
    <mergeCell ref="B115:J115"/>
    <mergeCell ref="I132:K132"/>
    <mergeCell ref="G8:H8"/>
    <mergeCell ref="I8:K8"/>
    <mergeCell ref="B127:J127"/>
    <mergeCell ref="B96:J96"/>
    <mergeCell ref="B99:J99"/>
    <mergeCell ref="B100:J100"/>
    <mergeCell ref="B103:J103"/>
    <mergeCell ref="B119:J119"/>
    <mergeCell ref="B123:J123"/>
    <mergeCell ref="B95:J95"/>
    <mergeCell ref="B71:J71"/>
    <mergeCell ref="B72:J72"/>
    <mergeCell ref="F136:H137"/>
    <mergeCell ref="A144:C147"/>
    <mergeCell ref="E145:F146"/>
    <mergeCell ref="G145:H146"/>
    <mergeCell ref="I145:K146"/>
    <mergeCell ref="E147:F147"/>
    <mergeCell ref="G147:H147"/>
    <mergeCell ref="I136:K137"/>
    <mergeCell ref="A155:B156"/>
    <mergeCell ref="D155:E155"/>
    <mergeCell ref="F155:H155"/>
    <mergeCell ref="C156:H156"/>
    <mergeCell ref="A157:B157"/>
    <mergeCell ref="C157:H157"/>
    <mergeCell ref="A158:B159"/>
    <mergeCell ref="C158:E158"/>
    <mergeCell ref="F158:H158"/>
    <mergeCell ref="C159:E159"/>
    <mergeCell ref="F159:H159"/>
  </mergeCells>
  <dataValidations count="1">
    <dataValidation type="list" allowBlank="1" showInputMessage="1" showErrorMessage="1" sqref="K13:K14 K117:K118 K121:K122 K125:K126 K17:K18 K21:K22 K25:K26 K29:K30 K33:K34 K37:K38 K41:K42 K45:K46 K49:K50 K53:K54 K57:K58 K61:K62 K69:K70 K73:K74 K77:K78 K81:K82 K85:K86 K89:K90 K93:K94 K97:K98 K101:K102 K105:K106 K109:K110 K113:K114 K65:K66 K129:K130">
      <formula1>"1,2,3"</formula1>
    </dataValidation>
  </dataValidations>
  <printOptions/>
  <pageMargins left="0.7" right="0.7" top="0.75" bottom="0.75" header="0.3" footer="0.3"/>
  <pageSetup horizontalDpi="600" verticalDpi="600" orientation="portrait" paperSize="9" scale="89" r:id="rId2"/>
  <rowBreaks count="3" manualBreakCount="3">
    <brk id="41" max="13" man="1"/>
    <brk id="86" max="13" man="1"/>
    <brk id="14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AD14-0050</dc:creator>
  <cp:keywords/>
  <dc:description/>
  <cp:lastModifiedBy>Administrator</cp:lastModifiedBy>
  <cp:lastPrinted>2018-08-07T08:24:44Z</cp:lastPrinted>
  <dcterms:created xsi:type="dcterms:W3CDTF">2016-11-08T06:59:03Z</dcterms:created>
  <dcterms:modified xsi:type="dcterms:W3CDTF">2018-11-06T00:36:17Z</dcterms:modified>
  <cp:category/>
  <cp:version/>
  <cp:contentType/>
  <cp:contentStatus/>
</cp:coreProperties>
</file>