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15" windowHeight="6840" activeTab="0"/>
  </bookViews>
  <sheets>
    <sheet name="上級" sheetId="1" r:id="rId1"/>
  </sheets>
  <definedNames>
    <definedName name="_xlnm.Print_Area" localSheetId="0">'上級'!$A$1:$N$233</definedName>
  </definedNames>
  <calcPr fullCalcOnLoad="1"/>
</workbook>
</file>

<file path=xl/sharedStrings.xml><?xml version="1.0" encoding="utf-8"?>
<sst xmlns="http://schemas.openxmlformats.org/spreadsheetml/2006/main" count="310" uniqueCount="260">
  <si>
    <t>　2017年</t>
  </si>
  <si>
    <t>　　　　　　　　　　　　　　（上級編）</t>
  </si>
  <si>
    <t>　◇はじめにスタートボタンを押し、問題を読んで、正しいと思う答えの番号を□に入力してください。</t>
  </si>
  <si>
    <t>　◇答えの入力が終わったら下の採点ボタンを押してください。採点結果がでます。</t>
  </si>
  <si>
    <t>　　注意：採点ボタンを押した後は、答えを変えることはできません。</t>
  </si>
  <si>
    <t>　◇全50問のうち40問以上正解すると合格です。</t>
  </si>
  <si>
    <t>受検開始日時</t>
  </si>
  <si>
    <t>スタート</t>
  </si>
  <si>
    <t>番号</t>
  </si>
  <si>
    <t>問題</t>
  </si>
  <si>
    <t>Ｑ１</t>
  </si>
  <si>
    <t>Ｑ１答え</t>
  </si>
  <si>
    <t>採点○ ×</t>
  </si>
  <si>
    <t>①234億5000万円　②334億5000万円　③434億5000万円</t>
  </si>
  <si>
    <t>Ｑ２</t>
  </si>
  <si>
    <t>平成28年度の可児市へのふるさと応援寄附金の合計は、896件で90,897,441円でした。寄附者から寄附金の使途（応援先）として一番多く指定されたのはどれでしょう。</t>
  </si>
  <si>
    <t>Ｑ2答え</t>
  </si>
  <si>
    <t>①可児市まるごと応援　②福祉応援　③子育て・教育応援</t>
  </si>
  <si>
    <t>Ｑ３</t>
  </si>
  <si>
    <t>Ｑ3答え</t>
  </si>
  <si>
    <t>Ｑ４</t>
  </si>
  <si>
    <t>平成28年度の可児市の出生数と死亡数との差（自然増減）、転入者と転出者との差（社会増減）についての説明として正しいのはどれでしょう。</t>
  </si>
  <si>
    <t>Ｑ4答え</t>
  </si>
  <si>
    <t>Ｑ５</t>
  </si>
  <si>
    <t>Ｑ5答え</t>
  </si>
  <si>
    <t>①多治見市　②フィリピン　③美濃加茂市</t>
  </si>
  <si>
    <t>Ｑ６</t>
  </si>
  <si>
    <t>可児市の人口重心はどこでしょう（平成22年国勢調査）</t>
  </si>
  <si>
    <t>Ｑ6答え</t>
  </si>
  <si>
    <t>Ｑ７</t>
  </si>
  <si>
    <t>Ｑ7答え</t>
  </si>
  <si>
    <t>Ｑ８</t>
  </si>
  <si>
    <t>可児市の製造業のなかで、製造品出荷額が県内1位となった業種は次のうちどれでしょう。（平成26年工業統計調査）</t>
  </si>
  <si>
    <t>Ｑ8答え</t>
  </si>
  <si>
    <t>①輸送用機械製造業　②パルプ・紙・紙加工品製造業　③金属製品製造業</t>
  </si>
  <si>
    <t>Ｑ９</t>
  </si>
  <si>
    <t>可児市と合併したときの兼山町の面積は、当時全国で2番目に小さく、「全長２kmの○○町」と呼ばれていました。○○に入るのは次のうちどれでしょう。</t>
  </si>
  <si>
    <t>Ｑ9答え</t>
  </si>
  <si>
    <t>Ｑ10</t>
  </si>
  <si>
    <t>Ｑ10答え</t>
  </si>
  <si>
    <t>Ｑ11</t>
  </si>
  <si>
    <t>可児市内には１ｈａ（ヘクタール）以上の住宅団地が29箇所ありますが、そのなかで一番早く工事が始まった団地はどこでしょう。</t>
  </si>
  <si>
    <t>Ｑ11答え</t>
  </si>
  <si>
    <t>①松伏　②若葉台　③つつじケ丘（塩地区）</t>
  </si>
  <si>
    <t>Ｑ12</t>
  </si>
  <si>
    <t>Ｑ12答え</t>
  </si>
  <si>
    <t>①４位　②６位　③８位</t>
  </si>
  <si>
    <t>Ｑ13</t>
  </si>
  <si>
    <t>Ｑ13答え</t>
  </si>
  <si>
    <t>Ｑ14</t>
  </si>
  <si>
    <t>Ｑ14答え</t>
  </si>
  <si>
    <t>Ｑ15</t>
  </si>
  <si>
    <t>Ｑ15答え</t>
  </si>
  <si>
    <t>Ｑ16</t>
  </si>
  <si>
    <t>Ｑ16答え</t>
  </si>
  <si>
    <t>Ｑ17</t>
  </si>
  <si>
    <t>Ｑ17答え</t>
  </si>
  <si>
    <t>Ｑ18</t>
  </si>
  <si>
    <t>Ｑ18答え</t>
  </si>
  <si>
    <t>Ｑ19</t>
  </si>
  <si>
    <t>Ｑ19答え</t>
  </si>
  <si>
    <t>Ｑ20</t>
  </si>
  <si>
    <t>Ｑ20答え</t>
  </si>
  <si>
    <t>Ｑ21</t>
  </si>
  <si>
    <t>「ホタルが飛び交う可児市」を目指して、今渡南小学校ではビオトープを利用したホタル飼育保護活動を平成4年から続けています。学校敷地内にあるビオトープの名前は「ほたる川」ともう一つは何でしょう。</t>
  </si>
  <si>
    <t>Ｑ21答え</t>
  </si>
  <si>
    <t>①かわにな川　②ふるさと川　③いまみ川</t>
  </si>
  <si>
    <t>Ｑ22</t>
  </si>
  <si>
    <t>この植物の名前は何でしょう。環境省レッドリスト（絶滅のおそれのある野生生物の種のリスト）の絶滅危惧二類に分類されている貴重な植物で、春から夏にかけて黄色い花を咲かせます。</t>
  </si>
  <si>
    <t>Ｑ22答え</t>
  </si>
  <si>
    <t>Ｑ23</t>
  </si>
  <si>
    <r>
      <t>国内では東海地方と兵庫県に局所的に分布するヒメタイコウチ（姫太鼓打）が、可児市内で確認されました。ヒメタイコウチは岐阜県の絶滅危惧Ⅱ類に指定されている昆虫ですが、その生態の説明として</t>
    </r>
    <r>
      <rPr>
        <u val="single"/>
        <sz val="11"/>
        <color indexed="8"/>
        <rFont val="HG丸ｺﾞｼｯｸM-PRO"/>
        <family val="3"/>
      </rPr>
      <t>あてはまらないもの</t>
    </r>
    <r>
      <rPr>
        <sz val="11"/>
        <color indexed="8"/>
        <rFont val="HG丸ｺﾞｼｯｸM-PRO"/>
        <family val="3"/>
      </rPr>
      <t>は次のうちどれでしょう。</t>
    </r>
  </si>
  <si>
    <t>Ｑ23答え</t>
  </si>
  <si>
    <t>①前脚で獲物を捕らえる肉食性
②翅（はね）が発達し移動能力が高い
③カメムシのなかまで水生昆虫</t>
  </si>
  <si>
    <t>Ｑ24</t>
  </si>
  <si>
    <t>Ｑ24答え</t>
  </si>
  <si>
    <t>Ｑ25</t>
  </si>
  <si>
    <t>Ｑ25答え</t>
  </si>
  <si>
    <t>Ｑ26</t>
  </si>
  <si>
    <t>Ｑ26答え</t>
  </si>
  <si>
    <t>Ｑ27</t>
  </si>
  <si>
    <t>Ｑ27答え</t>
  </si>
  <si>
    <t>Ｑ28</t>
  </si>
  <si>
    <t>関ケ原の戦いの翌年（1601）、岡田将監善同は可児市に陣屋を構え、美濃国奉行大久保石見守長安のもとで幕領代官の一人として美濃を支配しました。特に木曽川大洪水（1650）の復旧においては、治水奉行として後世に影響を与えました。陣屋を構えたのは可児市のどこでしょう。</t>
  </si>
  <si>
    <t>Ｑ28答え</t>
  </si>
  <si>
    <t>①久々利　②下切　③春里</t>
  </si>
  <si>
    <t>Ｑ29</t>
  </si>
  <si>
    <t>西帷子石原の建速神社に、江戸時代の愛石家の石碑が建てられています。この愛石家は美濃国でも指折りの石の収集家だったようで、全国一の石の研究者であった木内石亭とも交流がありました。この愛石家とはだれでしょう。</t>
  </si>
  <si>
    <t>Ｑ29答え</t>
  </si>
  <si>
    <t>①三宅儀平　②菅原長親　③河村益根</t>
  </si>
  <si>
    <t>Ｑ30</t>
  </si>
  <si>
    <t>「信長公記」によると、「本能寺の変」で討死した人物として、森　乱（蘭丸）とともに可児市に関係すると思われる人物名が記されていますが、それは次のうち誰でしょう。</t>
  </si>
  <si>
    <t>Ｑ30答え</t>
  </si>
  <si>
    <t>①久々利　兎　②久々利　亀　③久々利　熊</t>
  </si>
  <si>
    <t>Ｑ31</t>
  </si>
  <si>
    <t>Ｑ32</t>
  </si>
  <si>
    <t>Ｑ33</t>
  </si>
  <si>
    <t>Ｑ34</t>
  </si>
  <si>
    <t>Ｑ35</t>
  </si>
  <si>
    <t>Ｑ36</t>
  </si>
  <si>
    <t>このステッカーが貼られている事業所や団体はどういうところでしょう。</t>
  </si>
  <si>
    <t>①可児市いじめ防止協力事業所・団体
②可児市地域見守り協力事業所・団体　
③可児わくわくＷｏｒｋプロジェクト登録企業</t>
  </si>
  <si>
    <t>Ｑ37</t>
  </si>
  <si>
    <t>明治6年の創立以来、分離・合併などがない小学校が可児市内に２校あります。
1校は兼山小学校、もう１校はどこでしょう。</t>
  </si>
  <si>
    <t>①広見小学校　②春里小学校　③土田小学校</t>
  </si>
  <si>
    <t>Ｑ38</t>
  </si>
  <si>
    <t>可児市の学校給食では、地場産物を食材として使うよう努めています。岐阜県産の肉を使っているのは次のうちどれでしょう。</t>
  </si>
  <si>
    <t>①牛肉　②豚肉　③鶏肉</t>
  </si>
  <si>
    <t>Ｑ39</t>
  </si>
  <si>
    <t>可児市花いっぱい運動とは、春と秋の年２回、市民の皆さんが参加して市内清掃・花の苗植えを行う活動です。可児市花いっぱい運動はいつ始まったでしょう。</t>
  </si>
  <si>
    <t>①昭和59年　②昭和62年　③平成3年</t>
  </si>
  <si>
    <t>Ｑ40</t>
  </si>
  <si>
    <r>
      <t>可児市にはいろいろな体育施設がありますが、</t>
    </r>
    <r>
      <rPr>
        <u val="single"/>
        <sz val="11"/>
        <color indexed="8"/>
        <rFont val="HG丸ｺﾞｼｯｸM-PRO"/>
        <family val="3"/>
      </rPr>
      <t>可児市にない</t>
    </r>
    <r>
      <rPr>
        <sz val="11"/>
        <color indexed="8"/>
        <rFont val="HG丸ｺﾞｼｯｸM-PRO"/>
        <family val="3"/>
      </rPr>
      <t>体育施設は次のうちどれでしょう。</t>
    </r>
  </si>
  <si>
    <t>Ｑ41</t>
  </si>
  <si>
    <t>Ｑ42</t>
  </si>
  <si>
    <t>Ｑ43</t>
  </si>
  <si>
    <t>①目のＫ体操　②お口のＫ体操　③お鼻のＫ体操</t>
  </si>
  <si>
    <t>Ｑ44</t>
  </si>
  <si>
    <t>Ｑ45</t>
  </si>
  <si>
    <t>①6月　　②９月　　③12月</t>
  </si>
  <si>
    <t>Ｑ46</t>
  </si>
  <si>
    <t>Ｑ47</t>
  </si>
  <si>
    <t>可児市のマンホールのふたに描かれている図柄は市章と何でしょう。</t>
  </si>
  <si>
    <t>①バラ　②美濃桃山陶　③さつき</t>
  </si>
  <si>
    <t>Ｑ48</t>
  </si>
  <si>
    <t>可児市役所の西側、ふるさと川公園の上に架けられた「さつき大橋」の入口はどちら側でしょう。</t>
  </si>
  <si>
    <t>①市役所側　②市役所の反対側　③決まっていない</t>
  </si>
  <si>
    <t>Ｑ49</t>
  </si>
  <si>
    <t>「住みよさランキング」２０１７（「東洋経済別冊202都市データパック2017年版」より）によると、全国814市区のうち可児市の住みよさは総合で何位でしょう。</t>
  </si>
  <si>
    <t>①176位　②276位　③376位</t>
  </si>
  <si>
    <t>Ｑ50</t>
  </si>
  <si>
    <t>答えの記入が終わったら押してください→</t>
  </si>
  <si>
    <t>問正解です。</t>
  </si>
  <si>
    <t>またチャレンジしてください。</t>
  </si>
  <si>
    <t>合格</t>
  </si>
  <si>
    <t>受検日　　</t>
  </si>
  <si>
    <t>合格おめでとうございます。</t>
  </si>
  <si>
    <t>合格記念に、ご希望の方へ認定証と記念品を送ります。</t>
  </si>
  <si>
    <t>記念品送り先欄に記入して、この検定問題ファイル（採点結果が掲載された状態）を添付のうえ</t>
  </si>
  <si>
    <t>Eメール（件名は可児市検定クイズ記念品希望）、郵送、市役所へ持参のいずれかの方法で</t>
  </si>
  <si>
    <t>下の連絡先へ送ってください。</t>
  </si>
  <si>
    <t>記念品送り先欄</t>
  </si>
  <si>
    <t>住所</t>
  </si>
  <si>
    <t>名前</t>
  </si>
  <si>
    <t>学年または年代</t>
  </si>
  <si>
    <t>連絡先</t>
  </si>
  <si>
    <t>可児市役所総合政策課企画統計係</t>
  </si>
  <si>
    <t>メール</t>
  </si>
  <si>
    <t>sogoseisaku＠ｃｉｔｙ.kani.lg.jp</t>
  </si>
  <si>
    <t>〒509-0292　可児市広見１－１</t>
  </si>
  <si>
    <t>電話　　</t>
  </si>
  <si>
    <t>0574-62-1111</t>
  </si>
  <si>
    <t>採点</t>
  </si>
  <si>
    <t>2017可児市検定上級　全50問のうち</t>
  </si>
  <si>
    <t>40問以上正解で合格です。</t>
  </si>
  <si>
    <t>2017可児市検定上級</t>
  </si>
  <si>
    <t>全50問のうち</t>
  </si>
  <si>
    <t>採点○×</t>
  </si>
  <si>
    <t>Ｑ31答え</t>
  </si>
  <si>
    <t>Ｑ32答え</t>
  </si>
  <si>
    <t>Ｑ33答え</t>
  </si>
  <si>
    <t>Ｑ34答え</t>
  </si>
  <si>
    <t>Ｑ35答え</t>
  </si>
  <si>
    <t>Ｑ36答え</t>
  </si>
  <si>
    <t>Ｑ37答え</t>
  </si>
  <si>
    <t>Ｑ38答え</t>
  </si>
  <si>
    <t>Ｑ39答え</t>
  </si>
  <si>
    <t>Ｑ40答え</t>
  </si>
  <si>
    <t>Ｑ41答え</t>
  </si>
  <si>
    <t>Ｑ42答え</t>
  </si>
  <si>
    <t>Ｑ43答え</t>
  </si>
  <si>
    <t>Ｑ44答え</t>
  </si>
  <si>
    <t>Ｑ45答え</t>
  </si>
  <si>
    <t>Ｑ46答え</t>
  </si>
  <si>
    <t>Ｑ47答え</t>
  </si>
  <si>
    <t>Ｑ48答え</t>
  </si>
  <si>
    <t>Ｑ49答え</t>
  </si>
  <si>
    <t>Ｑ50答え</t>
  </si>
  <si>
    <t>答え</t>
  </si>
  <si>
    <t>正解</t>
  </si>
  <si>
    <t>回答</t>
  </si>
  <si>
    <t>結果</t>
  </si>
  <si>
    <t>開始日時</t>
  </si>
  <si>
    <t>終了日</t>
  </si>
  <si>
    <t>終了時間</t>
  </si>
  <si>
    <t>正解数</t>
  </si>
  <si>
    <t>合否</t>
  </si>
  <si>
    <t>郵便番号</t>
  </si>
  <si>
    <t>氏名</t>
  </si>
  <si>
    <t>住所１</t>
  </si>
  <si>
    <t>住所２</t>
  </si>
  <si>
    <t>学年</t>
  </si>
  <si>
    <t>年代</t>
  </si>
  <si>
    <t>報告</t>
  </si>
  <si>
    <t>Ｎｏ．</t>
  </si>
  <si>
    <t>〒</t>
  </si>
  <si>
    <t>　　　　－</t>
  </si>
  <si>
    <t>年生（たとえば：小５、中２など）　</t>
  </si>
  <si>
    <t>歳代（例：30歳代、50歳代）</t>
  </si>
  <si>
    <t>可児市の平成29年度予算は3年連続過去最高となる積極型予算ですが、一般会計予算の総額はいくらでしょう。</t>
  </si>
  <si>
    <t>平成29年4月1日現在、可児市の高齢化率（65歳以上人口の割合）は次のうちどれでしょう。</t>
  </si>
  <si>
    <t>①20.03％   ②23.03％　③26.03％</t>
  </si>
  <si>
    <t>①昨年度に続き、出生数が死亡数より多く自然増となり、転入者が転出者より多く社会増となり人口が増加した。
②出生数よりも死亡数が多く自然減となったが、転入者が転出者より多くなり社会増となったため人口が増加した。
③出生数より死亡数が多く自然減となったため、転入者より転出者が多く社会増となったものの人口が減少した。　</t>
  </si>
  <si>
    <t>平成28年度の可児市への転入者は4,596人ですが、どこから転入した人が一番多いでしょう。</t>
  </si>
  <si>
    <t>①広見1丁目　②坂戸　③下切</t>
  </si>
  <si>
    <t>可児市の製造品出荷額等の合計は4,396億円ですが、岐阜県内で何番目に多いでしょう。
（平成26年工業統計調査）</t>
  </si>
  <si>
    <t>①10番　②5番　③3番</t>
  </si>
  <si>
    <t>①のれん　　②くつした　　③ふんどし　</t>
  </si>
  <si>
    <t>可児市の住宅地平均地価はいくらでしょう。(平成29年地価調査)</t>
  </si>
  <si>
    <t>①33,100円/㎡　②53,100円/㎡　③133,100円/㎡</t>
  </si>
  <si>
    <t>土田地区、木曽川沿いにある「スパリゾート湯の華アイランド」は観光地点別の集客数で岐阜県内第何位でしょう。（平成27年岐阜県観光入込客統計調査）</t>
  </si>
  <si>
    <t>昭和14年に宮内庁が選定した日本五大名飯のひとつである「サヨリめし」は可児市の郷土料理ですが、「サヨリめし」に使われる食材は次のうちどれでしょう。</t>
  </si>
  <si>
    <t>①さんま　　②どじょう　　③かに</t>
  </si>
  <si>
    <t>平成28年3月31日現在、可児市内で一番保有台数が多い自動車の車種は次のうちどれでしょう。</t>
  </si>
  <si>
    <t>①小型乗用車　②普通乗用車　③四輪乗用軽自動車</t>
  </si>
  <si>
    <t>平成28年４月１日現在、可児市内には橋（長さ２ｍを超えるもの）がいくつあるでしょう。</t>
  </si>
  <si>
    <t>①181　②281　③381</t>
  </si>
  <si>
    <t>可児市の西側にある鳩吹山付近の鉱石を使って、江戸時代に可児市で作られていたものは次のうちどれでしょう。</t>
  </si>
  <si>
    <t>①日本刀　②ガラス　③火薬</t>
  </si>
  <si>
    <t>昭和30年の可児町合併後にできた可児町音頭を歌っている歌手はだれでしょう。</t>
  </si>
  <si>
    <t>①春日八郎　②三橋美智也　③村田英雄</t>
  </si>
  <si>
    <t>小渕ため池は、久々利川の上流にあり、日本で最初に完成した○○ダムのため池です。 池のほとりでは、絶景のなかのんびりゆったりとした時間を過ごすことができます。○○にあてはまるダムの型式は次のうちどれでしょう。</t>
  </si>
  <si>
    <t>①ロックフィルダム　　②重力ダム　　③アーチダム</t>
  </si>
  <si>
    <t>可児市内にある防災ため池は、小渕ため池を含めていくつあるでしょう。</t>
  </si>
  <si>
    <t>①３　②１３　③２３</t>
  </si>
  <si>
    <t>可児市内の湿原に住むハッチョウトンボは、日本で一番小さいとされていますが、その体長はどれくらいでしょう。</t>
  </si>
  <si>
    <t>①0.5～1cm　②１～1.8cm　③２～2.8cm</t>
  </si>
  <si>
    <t>①ヒメコウホネ　②ショウコウホネ　③キイコウホネ</t>
  </si>
  <si>
    <t>中恵土にある子守神社には、子授け・安産・子どもの健やかな成長を願う参拝者が遠方からも訪れます。境内には子安信仰にまつわるものがありますが、それは次のうちどれでしょう。</t>
  </si>
  <si>
    <t>①またぐと子どもを授かる子授石　
②さわると安産になる安産石　
③子どもが座ると賢くなる知恵の石</t>
  </si>
  <si>
    <t>昭和初期、子どもの発育を記録する母子健康手帳のさきがけともいえる本を手がけたのは、可児出身（久々利）の海老衣子さん。その本のタイトルは次のうちどれでしょう。</t>
  </si>
  <si>
    <t>①ベビーブック　　②ママブック　　③赤ちゃん手帳</t>
  </si>
  <si>
    <t>久々利地区などに伝わる行事で、節分の時期に子どもが家々を回ってお菓子をもらうことを何というでしょう。</t>
  </si>
  <si>
    <t>①ムシオクリ　②ヤブサメ　③ガンドウチ</t>
  </si>
  <si>
    <t>土田地区にある「大井戸の渡」は、歴史上起こったある兵乱の戦場跡地とされています。その兵乱とは次のうちどれでしょう。</t>
  </si>
  <si>
    <t>①承久の乱　②壬申の乱　③応仁の乱</t>
  </si>
  <si>
    <t>これは宮之脇11号墳(可児市川合)から円筒埴輪とともに出土した鳥つまみ蓋付須恵器です。鳥をつまみのモチーフとする須恵器は尾張や美濃地方に特有とされ、この可児市で見つかったものは、その中でも最大で最古のものとされています。この鳥の種類は何といわれているでしょう。</t>
  </si>
  <si>
    <t>①にわとり　②はと　③かも</t>
  </si>
  <si>
    <t>可児市で最大の横穴墓は次のうちどれでしょう。可児市内の横穴墓のなかで唯一造り付けの石棺が備えられています。</t>
  </si>
  <si>
    <t>①二野鍋煎古墳横穴墓　②羽崎中洞古墳横穴墓　③大森皿屋敷古墳甌横穴墓</t>
  </si>
  <si>
    <t>可児市で最初にできた銀行は次のうちどれでしょう。</t>
  </si>
  <si>
    <t>①今渡銀行　②広見銀行　③可児銀行</t>
  </si>
  <si>
    <t>後の人間国宝で可児市名誉市民の荒川豊蔵さんが、昭和５年に可児市久々利大萱の山中で、桃山時代の志野の陶片を発見しました。陶片の発見場所は、現在「美濃桃山陶の聖地」として荒川豊蔵資料館の敷地内に保存されています。さて、発見した陶片には何が描かれていたでしょう。</t>
  </si>
  <si>
    <t>①筍　②梅　③橋</t>
  </si>
  <si>
    <t>久々利地区では、人間国宝で可児市名誉市民の加藤孝造さんが窯を築き活動の場としています。加藤孝造さんは瀬戸黒の技法で国指定重要無形文化財保持者（人間国宝）に認定されていますが、瀬戸黒の説明としてあてはまるのは次のうちどれでしょう。</t>
  </si>
  <si>
    <t>①鉄釉をかけて焼成し、窯から出した後、徐々に冷やすことで、黒色に変化させる</t>
  </si>
  <si>
    <t>②鉄釉をかけて焼成し、窯の中で徐々に冷やすことで、黒色に変化させる
③鉄釉をかけて焼成し、高温の窯から引き出し急冷させることで、黒色に変化させる</t>
  </si>
  <si>
    <t>①弓道場　②レスリング場　③ウエイトリフティング場</t>
  </si>
  <si>
    <t>①客席の背もたれの上部に空調吹出し口がある　
②客席にヒーターが付いている　
③客席の背もたれがリクライニングできる</t>
  </si>
  <si>
    <t>Ｋ体操とは、「簡単」「健康」「可児」の頭文字をとった可児市の介護予防体操です。3種類のＫ体操がありますが、「基本のＫ体操」「頭のＫ体操」とあと１つは何でしょう。</t>
  </si>
  <si>
    <t>可児市民栄誉賞第１号で可児市内在住の彫刻家　神戸峰男さんから、平成29年5月に可児市へ寄贈された第３８回日展文部科学大臣賞受賞作品「長風」はどこでみられるでしょう。</t>
  </si>
  <si>
    <t>①可児市役所　②可児市文化創造センター　③可児郷土歴史館</t>
  </si>
  <si>
    <t>バラのまち可児を盛り上げるために、議場をバラで飾り、市議会議員が胸にバラのバッチを付けて出席する通称「バラ議会」が開催されるのはいつの議会でしょう。</t>
  </si>
  <si>
    <t>可児市が所有している公共施設全部の延べ床面積は、一般的な住宅（平均124㎡とする）の何軒分に相当するでしょう。</t>
  </si>
  <si>
    <t>①約2,000軒　②約3,000軒　③約4,000軒</t>
  </si>
  <si>
    <t>可児市になってから、現在の市長は何人目でしょう。　</t>
  </si>
  <si>
    <t>①４人目　②５人目　③６人目</t>
  </si>
  <si>
    <t>可児市文化創造センターalaの主劇場１階席には、来場者に快適に過ごしてもらうための工夫がされた客席があります。その工夫とは次のうちどれでしょう。</t>
  </si>
  <si>
    <t>可児市では、地区ごとに地区センターを設置し多くの人に利用されています。この写真のモニュメント（展望台）は、どこの地区センターに設置されているでしょう。</t>
  </si>
  <si>
    <t>①姫治地区センター　②広見地区センター　③春里地区センター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</si>
</sst>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yyyy/m/d\ h:mm:ss"/>
    <numFmt numFmtId="179" formatCode="h:mm;@"/>
  </numFmts>
  <fonts count="6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u val="single"/>
      <sz val="11"/>
      <color indexed="8"/>
      <name val="HG丸ｺﾞｼｯｸM-PRO"/>
      <family val="3"/>
    </font>
    <font>
      <sz val="11"/>
      <name val="HG丸ｺﾞｼｯｸM-PRO"/>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創英角ｺﾞｼｯｸUB"/>
      <family val="3"/>
    </font>
    <font>
      <sz val="18"/>
      <color indexed="8"/>
      <name val="HGS創英角ｺﾞｼｯｸUB"/>
      <family val="3"/>
    </font>
    <font>
      <b/>
      <sz val="11"/>
      <color indexed="8"/>
      <name val="HG丸ｺﾞｼｯｸM-PRO"/>
      <family val="3"/>
    </font>
    <font>
      <b/>
      <sz val="11"/>
      <name val="ＭＳ Ｐゴシック"/>
      <family val="3"/>
    </font>
    <font>
      <sz val="12"/>
      <color indexed="8"/>
      <name val="HGP創英角ﾎﾟｯﾌﾟ体"/>
      <family val="3"/>
    </font>
    <font>
      <b/>
      <sz val="12"/>
      <color indexed="8"/>
      <name val="HGS創英角ﾎﾟｯﾌﾟ体"/>
      <family val="3"/>
    </font>
    <font>
      <sz val="48"/>
      <color indexed="8"/>
      <name val="HGS教科書体"/>
      <family val="1"/>
    </font>
    <font>
      <sz val="14"/>
      <color indexed="8"/>
      <name val="ＭＳ Ｐゴシック"/>
      <family val="3"/>
    </font>
    <font>
      <i/>
      <sz val="26"/>
      <color indexed="8"/>
      <name val="ＭＳ Ｐゴシック"/>
      <family val="3"/>
    </font>
    <font>
      <sz val="26"/>
      <color indexed="8"/>
      <name val="HGP創英角ﾎﾟｯﾌﾟ体"/>
      <family val="3"/>
    </font>
    <font>
      <sz val="26"/>
      <color indexed="8"/>
      <name val="ＭＳ Ｐゴシック"/>
      <family val="3"/>
    </font>
    <font>
      <sz val="10"/>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創英角ｺﾞｼｯｸUB"/>
      <family val="3"/>
    </font>
    <font>
      <sz val="18"/>
      <color theme="1"/>
      <name val="HGS創英角ｺﾞｼｯｸUB"/>
      <family val="3"/>
    </font>
    <font>
      <sz val="11"/>
      <color theme="1"/>
      <name val="HG丸ｺﾞｼｯｸM-PRO"/>
      <family val="3"/>
    </font>
    <font>
      <b/>
      <sz val="11"/>
      <color theme="1"/>
      <name val="HG丸ｺﾞｼｯｸM-PRO"/>
      <family val="3"/>
    </font>
    <font>
      <b/>
      <sz val="11"/>
      <name val="Calibri"/>
      <family val="3"/>
    </font>
    <font>
      <b/>
      <sz val="11"/>
      <color theme="1"/>
      <name val="Calibri Light"/>
      <family val="3"/>
    </font>
    <font>
      <sz val="12"/>
      <color theme="1"/>
      <name val="HGP創英角ﾎﾟｯﾌﾟ体"/>
      <family val="3"/>
    </font>
    <font>
      <b/>
      <sz val="12"/>
      <color theme="1"/>
      <name val="HGS創英角ﾎﾟｯﾌﾟ体"/>
      <family val="3"/>
    </font>
    <font>
      <sz val="11"/>
      <color theme="1"/>
      <name val="Calibri Light"/>
      <family val="3"/>
    </font>
    <font>
      <sz val="48"/>
      <color theme="1"/>
      <name val="HGS教科書体"/>
      <family val="1"/>
    </font>
    <font>
      <sz val="14"/>
      <color theme="1"/>
      <name val="Calibri"/>
      <family val="3"/>
    </font>
    <font>
      <i/>
      <sz val="26"/>
      <color theme="1"/>
      <name val="Calibri"/>
      <family val="3"/>
    </font>
    <font>
      <sz val="26"/>
      <color theme="1"/>
      <name val="HGP創英角ﾎﾟｯﾌﾟ体"/>
      <family val="3"/>
    </font>
    <font>
      <sz val="2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15">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0" fillId="14" borderId="10" xfId="0" applyFill="1" applyBorder="1" applyAlignment="1">
      <alignment horizontal="center" vertical="center"/>
    </xf>
    <xf numFmtId="0" fontId="53" fillId="0" borderId="0" xfId="0" applyFont="1" applyAlignment="1">
      <alignment vertical="center"/>
    </xf>
    <xf numFmtId="0" fontId="54" fillId="0" borderId="0" xfId="0" applyFont="1" applyAlignment="1">
      <alignment vertical="top"/>
    </xf>
    <xf numFmtId="0" fontId="55" fillId="0" borderId="11" xfId="0" applyFont="1" applyBorder="1" applyAlignment="1">
      <alignment horizontal="center"/>
    </xf>
    <xf numFmtId="0" fontId="52" fillId="0" borderId="0" xfId="0" applyFont="1" applyAlignment="1">
      <alignment horizontal="left" vertical="top"/>
    </xf>
    <xf numFmtId="0" fontId="52" fillId="0" borderId="0" xfId="0" applyFont="1" applyBorder="1" applyAlignment="1">
      <alignment horizontal="left" vertical="top"/>
    </xf>
    <xf numFmtId="0" fontId="52" fillId="0" borderId="0" xfId="0" applyFont="1" applyBorder="1" applyAlignment="1">
      <alignment vertical="center" wrapText="1"/>
    </xf>
    <xf numFmtId="0" fontId="52" fillId="0" borderId="0" xfId="0" applyFont="1" applyAlignment="1">
      <alignment horizontal="left" vertical="center"/>
    </xf>
    <xf numFmtId="0" fontId="52" fillId="0" borderId="0" xfId="0" applyFont="1" applyBorder="1" applyAlignment="1">
      <alignment horizontal="left" vertical="center"/>
    </xf>
    <xf numFmtId="0" fontId="52" fillId="0" borderId="0" xfId="0" applyFont="1" applyAlignment="1">
      <alignment vertical="center" wrapText="1"/>
    </xf>
    <xf numFmtId="0" fontId="52" fillId="0" borderId="0" xfId="0" applyFont="1" applyAlignment="1">
      <alignment vertical="center"/>
    </xf>
    <xf numFmtId="0" fontId="52" fillId="0" borderId="0" xfId="0" applyFont="1" applyBorder="1" applyAlignment="1">
      <alignment vertical="center"/>
    </xf>
    <xf numFmtId="0" fontId="54" fillId="0" borderId="0" xfId="0" applyFont="1" applyBorder="1" applyAlignment="1">
      <alignment vertical="top"/>
    </xf>
    <xf numFmtId="0" fontId="54" fillId="0" borderId="0" xfId="0" applyFont="1" applyAlignment="1">
      <alignment vertical="center"/>
    </xf>
    <xf numFmtId="0" fontId="5" fillId="0" borderId="0" xfId="0" applyFont="1" applyAlignment="1">
      <alignment vertical="center"/>
    </xf>
    <xf numFmtId="0" fontId="45" fillId="0" borderId="0" xfId="0" applyFont="1" applyAlignment="1">
      <alignment vertical="center"/>
    </xf>
    <xf numFmtId="6" fontId="52" fillId="0" borderId="0" xfId="57" applyFont="1" applyFill="1" applyBorder="1" applyAlignment="1">
      <alignment horizontal="center" vertical="center"/>
    </xf>
    <xf numFmtId="0" fontId="0" fillId="0" borderId="12" xfId="0" applyBorder="1" applyAlignment="1">
      <alignment vertical="center"/>
    </xf>
    <xf numFmtId="0" fontId="56"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56" fillId="0" borderId="0" xfId="0" applyFont="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52" fillId="0" borderId="0" xfId="0" applyFont="1" applyFill="1" applyBorder="1" applyAlignment="1">
      <alignment vertical="center"/>
    </xf>
    <xf numFmtId="6" fontId="52" fillId="14" borderId="10" xfId="57" applyFont="1" applyFill="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0" xfId="61">
      <alignment vertical="center"/>
      <protection/>
    </xf>
    <xf numFmtId="0" fontId="0" fillId="0" borderId="0" xfId="61" applyAlignment="1">
      <alignment horizontal="center" vertical="center"/>
      <protection/>
    </xf>
    <xf numFmtId="177" fontId="0" fillId="0" borderId="0" xfId="61" applyNumberFormat="1">
      <alignment vertical="center"/>
      <protection/>
    </xf>
    <xf numFmtId="0" fontId="0" fillId="33" borderId="0" xfId="61" applyFill="1" applyAlignment="1">
      <alignment horizontal="center" vertical="center"/>
      <protection/>
    </xf>
    <xf numFmtId="0" fontId="0" fillId="5" borderId="0" xfId="61" applyFill="1">
      <alignment vertical="center"/>
      <protection/>
    </xf>
    <xf numFmtId="177" fontId="0" fillId="2" borderId="0" xfId="61" applyNumberFormat="1" applyFill="1">
      <alignment vertical="center"/>
      <protection/>
    </xf>
    <xf numFmtId="178" fontId="0" fillId="33" borderId="0" xfId="61" applyNumberFormat="1" applyFill="1">
      <alignment vertical="center"/>
      <protection/>
    </xf>
    <xf numFmtId="22" fontId="0" fillId="33" borderId="0" xfId="61" applyNumberFormat="1" applyFill="1">
      <alignment vertical="center"/>
      <protection/>
    </xf>
    <xf numFmtId="0" fontId="0" fillId="33" borderId="0" xfId="61" applyFill="1">
      <alignment vertical="center"/>
      <protection/>
    </xf>
    <xf numFmtId="0" fontId="55" fillId="0" borderId="0" xfId="0" applyFont="1" applyBorder="1" applyAlignment="1">
      <alignment horizont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4"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179" fontId="52" fillId="0" borderId="19" xfId="0" applyNumberFormat="1" applyFont="1" applyBorder="1" applyAlignment="1">
      <alignment horizontal="left" vertical="center"/>
    </xf>
    <xf numFmtId="0" fontId="60" fillId="0" borderId="20" xfId="61" applyFont="1" applyBorder="1" applyAlignment="1">
      <alignment horizontal="center" vertical="center"/>
      <protection/>
    </xf>
    <xf numFmtId="0" fontId="0" fillId="0" borderId="0" xfId="0" applyAlignment="1">
      <alignment horizontal="center" vertical="center"/>
    </xf>
    <xf numFmtId="0" fontId="52" fillId="0" borderId="0" xfId="0" applyFont="1" applyAlignment="1">
      <alignment horizontal="center" vertical="center"/>
    </xf>
    <xf numFmtId="0" fontId="58" fillId="0" borderId="0" xfId="0" applyFont="1" applyAlignment="1">
      <alignment horizontal="center" wrapText="1"/>
    </xf>
    <xf numFmtId="0" fontId="52" fillId="0" borderId="21" xfId="0" applyFont="1" applyBorder="1" applyAlignment="1">
      <alignment horizontal="center" vertical="center"/>
    </xf>
    <xf numFmtId="0" fontId="52" fillId="0" borderId="0" xfId="0" applyFont="1" applyBorder="1" applyAlignment="1">
      <alignment horizontal="center" vertical="center"/>
    </xf>
    <xf numFmtId="0" fontId="58" fillId="0" borderId="0" xfId="0" applyFont="1" applyAlignment="1">
      <alignment horizontal="center"/>
    </xf>
    <xf numFmtId="0" fontId="58" fillId="0" borderId="21" xfId="0" applyFont="1" applyBorder="1" applyAlignment="1">
      <alignment horizontal="center"/>
    </xf>
    <xf numFmtId="0" fontId="52" fillId="0" borderId="13"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56" fillId="0" borderId="0" xfId="0" applyFont="1" applyAlignment="1">
      <alignment horizontal="center" vertical="center"/>
    </xf>
    <xf numFmtId="0" fontId="52" fillId="5" borderId="21" xfId="61" applyFont="1" applyFill="1" applyBorder="1" applyAlignment="1" applyProtection="1">
      <alignment horizontal="center" vertical="center" wrapText="1"/>
      <protection locked="0"/>
    </xf>
    <xf numFmtId="0" fontId="52" fillId="0" borderId="0" xfId="0" applyFont="1" applyBorder="1" applyAlignment="1">
      <alignment horizontal="center" vertical="center" wrapText="1"/>
    </xf>
    <xf numFmtId="0" fontId="52" fillId="0" borderId="0"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61" applyAlignment="1">
      <alignment horizontal="center" vertical="center"/>
      <protection/>
    </xf>
    <xf numFmtId="0" fontId="52" fillId="0" borderId="0" xfId="0" applyFont="1" applyAlignment="1">
      <alignment horizontal="left" vertical="center"/>
    </xf>
    <xf numFmtId="0" fontId="52" fillId="0" borderId="0" xfId="0" applyFont="1" applyBorder="1" applyAlignment="1">
      <alignment horizontal="left" vertical="center"/>
    </xf>
    <xf numFmtId="0" fontId="52" fillId="0" borderId="0" xfId="0" applyFont="1" applyAlignment="1">
      <alignment horizontal="left" vertical="top" wrapText="1"/>
    </xf>
    <xf numFmtId="0" fontId="52" fillId="0" borderId="0" xfId="0" applyFont="1" applyAlignment="1">
      <alignment horizontal="left" vertical="top"/>
    </xf>
    <xf numFmtId="0" fontId="52" fillId="0" borderId="0" xfId="0" applyFont="1" applyBorder="1" applyAlignment="1">
      <alignment horizontal="left" vertical="top"/>
    </xf>
    <xf numFmtId="0" fontId="52" fillId="0" borderId="0" xfId="0" applyFont="1" applyAlignment="1">
      <alignment horizontal="left" vertical="center" wrapText="1"/>
    </xf>
    <xf numFmtId="0" fontId="52" fillId="0" borderId="0" xfId="0" applyFont="1" applyAlignment="1">
      <alignment vertical="top" wrapText="1"/>
    </xf>
    <xf numFmtId="0" fontId="0" fillId="0" borderId="0" xfId="0" applyAlignment="1">
      <alignment vertical="top" wrapText="1"/>
    </xf>
    <xf numFmtId="0" fontId="52" fillId="0" borderId="0" xfId="0" applyFont="1" applyAlignment="1">
      <alignment vertical="center" wrapText="1"/>
    </xf>
    <xf numFmtId="0" fontId="52" fillId="0" borderId="0" xfId="0" applyFont="1" applyBorder="1" applyAlignment="1">
      <alignment horizontal="left" vertical="top" wrapText="1"/>
    </xf>
    <xf numFmtId="0" fontId="0" fillId="0" borderId="0" xfId="0" applyAlignment="1">
      <alignment vertical="center"/>
    </xf>
    <xf numFmtId="0" fontId="0" fillId="0" borderId="0" xfId="0" applyAlignment="1">
      <alignment horizontal="left" vertical="center" wrapText="1"/>
    </xf>
    <xf numFmtId="0" fontId="52"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Border="1" applyAlignment="1">
      <alignment horizontal="left" vertical="center"/>
    </xf>
    <xf numFmtId="0" fontId="0" fillId="0" borderId="0" xfId="0" applyAlignment="1">
      <alignment vertical="center" wrapText="1"/>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2" xfId="61" applyBorder="1" applyAlignment="1" applyProtection="1">
      <alignment horizontal="center" vertical="center"/>
      <protection locked="0"/>
    </xf>
    <xf numFmtId="0" fontId="0" fillId="0" borderId="20" xfId="61" applyBorder="1" applyAlignment="1" applyProtection="1">
      <alignment horizontal="center" vertical="center"/>
      <protection locked="0"/>
    </xf>
    <xf numFmtId="0" fontId="0" fillId="0" borderId="19" xfId="61" applyBorder="1" applyAlignment="1" applyProtection="1">
      <alignment horizontal="center" vertical="center"/>
      <protection locked="0"/>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61" applyBorder="1" applyAlignment="1">
      <alignment vertical="center"/>
      <protection/>
    </xf>
    <xf numFmtId="0" fontId="0" fillId="0" borderId="19" xfId="61" applyBorder="1" applyAlignment="1">
      <alignment vertical="center"/>
      <protection/>
    </xf>
    <xf numFmtId="176" fontId="52" fillId="0" borderId="22" xfId="0" applyNumberFormat="1" applyFont="1" applyBorder="1" applyAlignment="1">
      <alignment horizontal="left" vertical="center"/>
    </xf>
    <xf numFmtId="176" fontId="52" fillId="0" borderId="20" xfId="0" applyNumberFormat="1" applyFont="1" applyBorder="1" applyAlignment="1">
      <alignment horizontal="left" vertical="center"/>
    </xf>
    <xf numFmtId="176" fontId="0" fillId="0" borderId="0" xfId="0" applyNumberFormat="1" applyAlignment="1">
      <alignment horizontal="left" vertical="center"/>
    </xf>
    <xf numFmtId="0" fontId="61" fillId="0" borderId="13" xfId="0" applyFont="1" applyBorder="1" applyAlignment="1">
      <alignment vertical="center"/>
    </xf>
    <xf numFmtId="0" fontId="61" fillId="0" borderId="0" xfId="0" applyFont="1" applyBorder="1" applyAlignment="1">
      <alignment vertical="center"/>
    </xf>
    <xf numFmtId="0" fontId="59" fillId="0" borderId="0" xfId="0" applyFont="1" applyAlignment="1">
      <alignment horizontal="center" vertical="center"/>
    </xf>
    <xf numFmtId="0" fontId="62" fillId="0" borderId="0" xfId="0" applyFont="1" applyBorder="1" applyAlignment="1">
      <alignment vertical="center"/>
    </xf>
    <xf numFmtId="0" fontId="63" fillId="0" borderId="0" xfId="0" applyFont="1" applyBorder="1" applyAlignment="1">
      <alignment vertical="center"/>
    </xf>
    <xf numFmtId="0" fontId="5" fillId="0" borderId="0" xfId="0" applyFont="1" applyAlignment="1">
      <alignment horizontal="left" vertical="top"/>
    </xf>
    <xf numFmtId="0" fontId="5" fillId="0" borderId="0" xfId="0" applyFont="1" applyBorder="1" applyAlignment="1">
      <alignment horizontal="left" vertical="top"/>
    </xf>
    <xf numFmtId="0" fontId="5" fillId="0" borderId="0" xfId="0" applyFont="1" applyAlignment="1">
      <alignment horizontal="left" vertical="center" wrapText="1"/>
    </xf>
    <xf numFmtId="0" fontId="0" fillId="0" borderId="20" xfId="61" applyBorder="1" applyAlignment="1" applyProtection="1">
      <alignment horizontal="left" vertical="center"/>
      <protection locked="0"/>
    </xf>
    <xf numFmtId="0" fontId="0" fillId="0" borderId="19" xfId="61" applyBorder="1" applyAlignment="1" applyProtection="1">
      <alignment horizontal="left" vertical="center"/>
      <protection locked="0"/>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28575</xdr:rowOff>
    </xdr:from>
    <xdr:to>
      <xdr:col>4</xdr:col>
      <xdr:colOff>200025</xdr:colOff>
      <xdr:row>1</xdr:row>
      <xdr:rowOff>1647825</xdr:rowOff>
    </xdr:to>
    <xdr:pic>
      <xdr:nvPicPr>
        <xdr:cNvPr id="1" name="図 5"/>
        <xdr:cNvPicPr preferRelativeResize="1">
          <a:picLocks noChangeAspect="1"/>
        </xdr:cNvPicPr>
      </xdr:nvPicPr>
      <xdr:blipFill>
        <a:blip r:embed="rId1"/>
        <a:stretch>
          <a:fillRect/>
        </a:stretch>
      </xdr:blipFill>
      <xdr:spPr>
        <a:xfrm>
          <a:off x="762000" y="28575"/>
          <a:ext cx="1600200" cy="1828800"/>
        </a:xfrm>
        <a:prstGeom prst="rect">
          <a:avLst/>
        </a:prstGeom>
        <a:noFill/>
        <a:ln w="9525" cmpd="sng">
          <a:noFill/>
        </a:ln>
      </xdr:spPr>
    </xdr:pic>
    <xdr:clientData/>
  </xdr:twoCellAnchor>
  <xdr:twoCellAnchor editAs="oneCell">
    <xdr:from>
      <xdr:col>7</xdr:col>
      <xdr:colOff>428625</xdr:colOff>
      <xdr:row>149</xdr:row>
      <xdr:rowOff>85725</xdr:rowOff>
    </xdr:from>
    <xdr:to>
      <xdr:col>9</xdr:col>
      <xdr:colOff>95250</xdr:colOff>
      <xdr:row>151</xdr:row>
      <xdr:rowOff>428625</xdr:rowOff>
    </xdr:to>
    <xdr:pic>
      <xdr:nvPicPr>
        <xdr:cNvPr id="2" name="図 6"/>
        <xdr:cNvPicPr preferRelativeResize="1">
          <a:picLocks noChangeAspect="1"/>
        </xdr:cNvPicPr>
      </xdr:nvPicPr>
      <xdr:blipFill>
        <a:blip r:embed="rId2"/>
        <a:stretch>
          <a:fillRect/>
        </a:stretch>
      </xdr:blipFill>
      <xdr:spPr>
        <a:xfrm>
          <a:off x="4562475" y="39976425"/>
          <a:ext cx="1143000" cy="838200"/>
        </a:xfrm>
        <a:prstGeom prst="rect">
          <a:avLst/>
        </a:prstGeom>
        <a:noFill/>
        <a:ln w="9525" cmpd="sng">
          <a:noFill/>
        </a:ln>
      </xdr:spPr>
    </xdr:pic>
    <xdr:clientData/>
  </xdr:twoCellAnchor>
  <xdr:twoCellAnchor editAs="oneCell">
    <xdr:from>
      <xdr:col>8</xdr:col>
      <xdr:colOff>219075</xdr:colOff>
      <xdr:row>93</xdr:row>
      <xdr:rowOff>457200</xdr:rowOff>
    </xdr:from>
    <xdr:to>
      <xdr:col>9</xdr:col>
      <xdr:colOff>9525</xdr:colOff>
      <xdr:row>95</xdr:row>
      <xdr:rowOff>76200</xdr:rowOff>
    </xdr:to>
    <xdr:pic>
      <xdr:nvPicPr>
        <xdr:cNvPr id="3" name="図 7"/>
        <xdr:cNvPicPr preferRelativeResize="1">
          <a:picLocks noChangeAspect="1"/>
        </xdr:cNvPicPr>
      </xdr:nvPicPr>
      <xdr:blipFill>
        <a:blip r:embed="rId3"/>
        <a:stretch>
          <a:fillRect/>
        </a:stretch>
      </xdr:blipFill>
      <xdr:spPr>
        <a:xfrm>
          <a:off x="4962525" y="23841075"/>
          <a:ext cx="657225" cy="504825"/>
        </a:xfrm>
        <a:prstGeom prst="rect">
          <a:avLst/>
        </a:prstGeom>
        <a:noFill/>
        <a:ln w="9525" cmpd="sng">
          <a:noFill/>
        </a:ln>
      </xdr:spPr>
    </xdr:pic>
    <xdr:clientData/>
  </xdr:twoCellAnchor>
  <xdr:twoCellAnchor editAs="oneCell">
    <xdr:from>
      <xdr:col>6</xdr:col>
      <xdr:colOff>390525</xdr:colOff>
      <xdr:row>129</xdr:row>
      <xdr:rowOff>561975</xdr:rowOff>
    </xdr:from>
    <xdr:to>
      <xdr:col>7</xdr:col>
      <xdr:colOff>209550</xdr:colOff>
      <xdr:row>132</xdr:row>
      <xdr:rowOff>28575</xdr:rowOff>
    </xdr:to>
    <xdr:pic>
      <xdr:nvPicPr>
        <xdr:cNvPr id="4" name="図 8"/>
        <xdr:cNvPicPr preferRelativeResize="1">
          <a:picLocks noChangeAspect="1"/>
        </xdr:cNvPicPr>
      </xdr:nvPicPr>
      <xdr:blipFill>
        <a:blip r:embed="rId4"/>
        <a:stretch>
          <a:fillRect/>
        </a:stretch>
      </xdr:blipFill>
      <xdr:spPr>
        <a:xfrm>
          <a:off x="3762375" y="34394775"/>
          <a:ext cx="581025" cy="847725"/>
        </a:xfrm>
        <a:prstGeom prst="rect">
          <a:avLst/>
        </a:prstGeom>
        <a:noFill/>
        <a:ln w="9525" cmpd="sng">
          <a:noFill/>
        </a:ln>
      </xdr:spPr>
    </xdr:pic>
    <xdr:clientData/>
  </xdr:twoCellAnchor>
  <xdr:twoCellAnchor editAs="oneCell">
    <xdr:from>
      <xdr:col>8</xdr:col>
      <xdr:colOff>66675</xdr:colOff>
      <xdr:row>98</xdr:row>
      <xdr:rowOff>0</xdr:rowOff>
    </xdr:from>
    <xdr:to>
      <xdr:col>8</xdr:col>
      <xdr:colOff>847725</xdr:colOff>
      <xdr:row>99</xdr:row>
      <xdr:rowOff>371475</xdr:rowOff>
    </xdr:to>
    <xdr:pic>
      <xdr:nvPicPr>
        <xdr:cNvPr id="5" name="図 9" descr="C:\Users\ad16-0023\Desktop\ヒメタイコウチ②.JPG"/>
        <xdr:cNvPicPr preferRelativeResize="1">
          <a:picLocks noChangeAspect="1"/>
        </xdr:cNvPicPr>
      </xdr:nvPicPr>
      <xdr:blipFill>
        <a:blip r:embed="rId5"/>
        <a:srcRect l="30244" t="27427" r="33673" b="37266"/>
        <a:stretch>
          <a:fillRect/>
        </a:stretch>
      </xdr:blipFill>
      <xdr:spPr>
        <a:xfrm>
          <a:off x="4810125" y="25231725"/>
          <a:ext cx="781050" cy="561975"/>
        </a:xfrm>
        <a:prstGeom prst="rect">
          <a:avLst/>
        </a:prstGeom>
        <a:noFill/>
        <a:ln w="9525" cmpd="sng">
          <a:noFill/>
        </a:ln>
      </xdr:spPr>
    </xdr:pic>
    <xdr:clientData/>
  </xdr:twoCellAnchor>
  <xdr:twoCellAnchor editAs="oneCell">
    <xdr:from>
      <xdr:col>8</xdr:col>
      <xdr:colOff>371475</xdr:colOff>
      <xdr:row>169</xdr:row>
      <xdr:rowOff>228600</xdr:rowOff>
    </xdr:from>
    <xdr:to>
      <xdr:col>9</xdr:col>
      <xdr:colOff>47625</xdr:colOff>
      <xdr:row>172</xdr:row>
      <xdr:rowOff>0</xdr:rowOff>
    </xdr:to>
    <xdr:pic>
      <xdr:nvPicPr>
        <xdr:cNvPr id="6" name="図 10"/>
        <xdr:cNvPicPr preferRelativeResize="1">
          <a:picLocks noChangeAspect="1"/>
        </xdr:cNvPicPr>
      </xdr:nvPicPr>
      <xdr:blipFill>
        <a:blip r:embed="rId6"/>
        <a:stretch>
          <a:fillRect/>
        </a:stretch>
      </xdr:blipFill>
      <xdr:spPr>
        <a:xfrm>
          <a:off x="5114925" y="45024675"/>
          <a:ext cx="542925" cy="838200"/>
        </a:xfrm>
        <a:prstGeom prst="rect">
          <a:avLst/>
        </a:prstGeom>
        <a:noFill/>
        <a:ln w="9525" cmpd="sng">
          <a:noFill/>
        </a:ln>
      </xdr:spPr>
    </xdr:pic>
    <xdr:clientData/>
  </xdr:twoCellAnchor>
  <xdr:twoCellAnchor editAs="oneCell">
    <xdr:from>
      <xdr:col>5</xdr:col>
      <xdr:colOff>476250</xdr:colOff>
      <xdr:row>174</xdr:row>
      <xdr:rowOff>9525</xdr:rowOff>
    </xdr:from>
    <xdr:to>
      <xdr:col>8</xdr:col>
      <xdr:colOff>762000</xdr:colOff>
      <xdr:row>175</xdr:row>
      <xdr:rowOff>247650</xdr:rowOff>
    </xdr:to>
    <xdr:pic>
      <xdr:nvPicPr>
        <xdr:cNvPr id="7" name="図 12"/>
        <xdr:cNvPicPr preferRelativeResize="1">
          <a:picLocks noChangeAspect="1"/>
        </xdr:cNvPicPr>
      </xdr:nvPicPr>
      <xdr:blipFill>
        <a:blip r:embed="rId7"/>
        <a:stretch>
          <a:fillRect/>
        </a:stretch>
      </xdr:blipFill>
      <xdr:spPr>
        <a:xfrm>
          <a:off x="3238500" y="46529625"/>
          <a:ext cx="2266950" cy="428625"/>
        </a:xfrm>
        <a:prstGeom prst="rect">
          <a:avLst/>
        </a:prstGeom>
        <a:noFill/>
        <a:ln w="9525" cmpd="sng">
          <a:noFill/>
        </a:ln>
      </xdr:spPr>
    </xdr:pic>
    <xdr:clientData/>
  </xdr:twoCellAnchor>
  <xdr:twoCellAnchor editAs="oneCell">
    <xdr:from>
      <xdr:col>8</xdr:col>
      <xdr:colOff>200025</xdr:colOff>
      <xdr:row>85</xdr:row>
      <xdr:rowOff>228600</xdr:rowOff>
    </xdr:from>
    <xdr:to>
      <xdr:col>9</xdr:col>
      <xdr:colOff>19050</xdr:colOff>
      <xdr:row>87</xdr:row>
      <xdr:rowOff>38100</xdr:rowOff>
    </xdr:to>
    <xdr:pic>
      <xdr:nvPicPr>
        <xdr:cNvPr id="8" name="図 13"/>
        <xdr:cNvPicPr preferRelativeResize="1">
          <a:picLocks noChangeAspect="1"/>
        </xdr:cNvPicPr>
      </xdr:nvPicPr>
      <xdr:blipFill>
        <a:blip r:embed="rId8"/>
        <a:stretch>
          <a:fillRect/>
        </a:stretch>
      </xdr:blipFill>
      <xdr:spPr>
        <a:xfrm>
          <a:off x="4943475" y="21402675"/>
          <a:ext cx="685800" cy="514350"/>
        </a:xfrm>
        <a:prstGeom prst="rect">
          <a:avLst/>
        </a:prstGeom>
        <a:noFill/>
        <a:ln w="9525" cmpd="sng">
          <a:noFill/>
        </a:ln>
      </xdr:spPr>
    </xdr:pic>
    <xdr:clientData/>
  </xdr:twoCellAnchor>
  <xdr:twoCellAnchor editAs="oneCell">
    <xdr:from>
      <xdr:col>8</xdr:col>
      <xdr:colOff>209550</xdr:colOff>
      <xdr:row>77</xdr:row>
      <xdr:rowOff>533400</xdr:rowOff>
    </xdr:from>
    <xdr:to>
      <xdr:col>8</xdr:col>
      <xdr:colOff>866775</xdr:colOff>
      <xdr:row>80</xdr:row>
      <xdr:rowOff>0</xdr:rowOff>
    </xdr:to>
    <xdr:pic>
      <xdr:nvPicPr>
        <xdr:cNvPr id="9" name="図 14"/>
        <xdr:cNvPicPr preferRelativeResize="1">
          <a:picLocks noChangeAspect="1"/>
        </xdr:cNvPicPr>
      </xdr:nvPicPr>
      <xdr:blipFill>
        <a:blip r:embed="rId9"/>
        <a:stretch>
          <a:fillRect/>
        </a:stretch>
      </xdr:blipFill>
      <xdr:spPr>
        <a:xfrm>
          <a:off x="4953000" y="19640550"/>
          <a:ext cx="657225" cy="542925"/>
        </a:xfrm>
        <a:prstGeom prst="rect">
          <a:avLst/>
        </a:prstGeom>
        <a:noFill/>
        <a:ln w="9525" cmpd="sng">
          <a:noFill/>
        </a:ln>
      </xdr:spPr>
    </xdr:pic>
    <xdr:clientData/>
  </xdr:twoCellAnchor>
  <xdr:twoCellAnchor editAs="oneCell">
    <xdr:from>
      <xdr:col>8</xdr:col>
      <xdr:colOff>9525</xdr:colOff>
      <xdr:row>197</xdr:row>
      <xdr:rowOff>228600</xdr:rowOff>
    </xdr:from>
    <xdr:to>
      <xdr:col>8</xdr:col>
      <xdr:colOff>723900</xdr:colOff>
      <xdr:row>199</xdr:row>
      <xdr:rowOff>171450</xdr:rowOff>
    </xdr:to>
    <xdr:pic>
      <xdr:nvPicPr>
        <xdr:cNvPr id="10" name="図 15"/>
        <xdr:cNvPicPr preferRelativeResize="1">
          <a:picLocks noChangeAspect="1"/>
        </xdr:cNvPicPr>
      </xdr:nvPicPr>
      <xdr:blipFill>
        <a:blip r:embed="rId10"/>
        <a:stretch>
          <a:fillRect/>
        </a:stretch>
      </xdr:blipFill>
      <xdr:spPr>
        <a:xfrm>
          <a:off x="4752975" y="52263675"/>
          <a:ext cx="714375" cy="609600"/>
        </a:xfrm>
        <a:prstGeom prst="rect">
          <a:avLst/>
        </a:prstGeom>
        <a:noFill/>
        <a:ln w="9525" cmpd="sng">
          <a:noFill/>
        </a:ln>
      </xdr:spPr>
    </xdr:pic>
    <xdr:clientData/>
  </xdr:twoCellAnchor>
  <xdr:twoCellAnchor>
    <xdr:from>
      <xdr:col>8</xdr:col>
      <xdr:colOff>171450</xdr:colOff>
      <xdr:row>3</xdr:row>
      <xdr:rowOff>57150</xdr:rowOff>
    </xdr:from>
    <xdr:to>
      <xdr:col>10</xdr:col>
      <xdr:colOff>409575</xdr:colOff>
      <xdr:row>5</xdr:row>
      <xdr:rowOff>142875</xdr:rowOff>
    </xdr:to>
    <xdr:sp>
      <xdr:nvSpPr>
        <xdr:cNvPr id="11" name="線吹き出し 2 (枠付き) 17"/>
        <xdr:cNvSpPr>
          <a:spLocks/>
        </xdr:cNvSpPr>
      </xdr:nvSpPr>
      <xdr:spPr>
        <a:xfrm>
          <a:off x="4914900" y="2190750"/>
          <a:ext cx="1304925" cy="466725"/>
        </a:xfrm>
        <a:prstGeom prst="borderCallout2">
          <a:avLst>
            <a:gd name="adj1" fmla="val -95273"/>
            <a:gd name="adj2" fmla="val 56379"/>
            <a:gd name="adj3" fmla="val -62087"/>
            <a:gd name="adj4" fmla="val -52083"/>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スタートボタンを押すと日時表示される</a:t>
          </a:r>
        </a:p>
      </xdr:txBody>
    </xdr:sp>
    <xdr:clientData/>
  </xdr:twoCellAnchor>
  <xdr:twoCellAnchor>
    <xdr:from>
      <xdr:col>3</xdr:col>
      <xdr:colOff>552450</xdr:colOff>
      <xdr:row>6</xdr:row>
      <xdr:rowOff>285750</xdr:rowOff>
    </xdr:from>
    <xdr:to>
      <xdr:col>5</xdr:col>
      <xdr:colOff>190500</xdr:colOff>
      <xdr:row>8</xdr:row>
      <xdr:rowOff>161925</xdr:rowOff>
    </xdr:to>
    <xdr:sp macro="[0]!開始前日時">
      <xdr:nvSpPr>
        <xdr:cNvPr id="12" name="額縁 18"/>
        <xdr:cNvSpPr>
          <a:spLocks/>
        </xdr:cNvSpPr>
      </xdr:nvSpPr>
      <xdr:spPr>
        <a:xfrm>
          <a:off x="2114550" y="2990850"/>
          <a:ext cx="838200" cy="361950"/>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スタート</a:t>
          </a:r>
        </a:p>
      </xdr:txBody>
    </xdr:sp>
    <xdr:clientData/>
  </xdr:twoCellAnchor>
  <xdr:twoCellAnchor>
    <xdr:from>
      <xdr:col>7</xdr:col>
      <xdr:colOff>342900</xdr:colOff>
      <xdr:row>210</xdr:row>
      <xdr:rowOff>123825</xdr:rowOff>
    </xdr:from>
    <xdr:to>
      <xdr:col>9</xdr:col>
      <xdr:colOff>190500</xdr:colOff>
      <xdr:row>212</xdr:row>
      <xdr:rowOff>114300</xdr:rowOff>
    </xdr:to>
    <xdr:sp macro="[0]!採点">
      <xdr:nvSpPr>
        <xdr:cNvPr id="13" name="額縁 20"/>
        <xdr:cNvSpPr>
          <a:spLocks/>
        </xdr:cNvSpPr>
      </xdr:nvSpPr>
      <xdr:spPr>
        <a:xfrm>
          <a:off x="4476750" y="55235475"/>
          <a:ext cx="1323975" cy="361950"/>
        </a:xfrm>
        <a:prstGeom prst="bevel">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採　　点</a:t>
          </a:r>
        </a:p>
      </xdr:txBody>
    </xdr:sp>
    <xdr:clientData/>
  </xdr:twoCellAnchor>
  <xdr:twoCellAnchor editAs="oneCell">
    <xdr:from>
      <xdr:col>7</xdr:col>
      <xdr:colOff>238125</xdr:colOff>
      <xdr:row>169</xdr:row>
      <xdr:rowOff>457200</xdr:rowOff>
    </xdr:from>
    <xdr:to>
      <xdr:col>8</xdr:col>
      <xdr:colOff>295275</xdr:colOff>
      <xdr:row>171</xdr:row>
      <xdr:rowOff>190500</xdr:rowOff>
    </xdr:to>
    <xdr:pic>
      <xdr:nvPicPr>
        <xdr:cNvPr id="14" name="図 28"/>
        <xdr:cNvPicPr preferRelativeResize="1">
          <a:picLocks noChangeAspect="1"/>
        </xdr:cNvPicPr>
      </xdr:nvPicPr>
      <xdr:blipFill>
        <a:blip r:embed="rId11"/>
        <a:stretch>
          <a:fillRect/>
        </a:stretch>
      </xdr:blipFill>
      <xdr:spPr>
        <a:xfrm>
          <a:off x="4371975" y="45253275"/>
          <a:ext cx="666750" cy="571500"/>
        </a:xfrm>
        <a:prstGeom prst="rect">
          <a:avLst/>
        </a:prstGeom>
        <a:noFill/>
        <a:ln w="9525" cmpd="sng">
          <a:noFill/>
        </a:ln>
      </xdr:spPr>
    </xdr:pic>
    <xdr:clientData/>
  </xdr:twoCellAnchor>
  <xdr:twoCellAnchor editAs="oneCell">
    <xdr:from>
      <xdr:col>5</xdr:col>
      <xdr:colOff>476250</xdr:colOff>
      <xdr:row>174</xdr:row>
      <xdr:rowOff>9525</xdr:rowOff>
    </xdr:from>
    <xdr:to>
      <xdr:col>8</xdr:col>
      <xdr:colOff>762000</xdr:colOff>
      <xdr:row>175</xdr:row>
      <xdr:rowOff>247650</xdr:rowOff>
    </xdr:to>
    <xdr:pic>
      <xdr:nvPicPr>
        <xdr:cNvPr id="15" name="図 31"/>
        <xdr:cNvPicPr preferRelativeResize="1">
          <a:picLocks noChangeAspect="1"/>
        </xdr:cNvPicPr>
      </xdr:nvPicPr>
      <xdr:blipFill>
        <a:blip r:embed="rId7"/>
        <a:stretch>
          <a:fillRect/>
        </a:stretch>
      </xdr:blipFill>
      <xdr:spPr>
        <a:xfrm>
          <a:off x="3238500" y="46529625"/>
          <a:ext cx="22669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O360"/>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4.421875" style="0" customWidth="1"/>
    <col min="2" max="2" width="10.00390625" style="0" customWidth="1"/>
    <col min="3" max="5" width="9.00390625" style="0" customWidth="1"/>
    <col min="7" max="7" width="11.421875" style="0" customWidth="1"/>
    <col min="9" max="9" width="13.00390625" style="0" customWidth="1"/>
    <col min="10" max="10" width="3.00390625" style="0" customWidth="1"/>
    <col min="11" max="11" width="7.57421875" style="56" customWidth="1"/>
    <col min="12" max="12" width="1.421875" style="0" customWidth="1"/>
    <col min="13" max="13" width="8.28125" style="56" hidden="1" customWidth="1"/>
    <col min="14" max="14" width="0.85546875" style="0" hidden="1" customWidth="1"/>
  </cols>
  <sheetData>
    <row r="1" ht="16.5" customHeight="1">
      <c r="A1" s="1" t="s">
        <v>0</v>
      </c>
    </row>
    <row r="2" ht="136.5" customHeight="1">
      <c r="A2" s="2" t="s">
        <v>1</v>
      </c>
    </row>
    <row r="3" spans="1:13" ht="15" customHeight="1">
      <c r="A3" t="s">
        <v>2</v>
      </c>
      <c r="B3" s="3"/>
      <c r="C3" s="3"/>
      <c r="D3" s="3"/>
      <c r="E3" s="3"/>
      <c r="F3" s="3"/>
      <c r="G3" s="3"/>
      <c r="H3" s="3"/>
      <c r="I3" s="3"/>
      <c r="J3" s="3"/>
      <c r="K3" s="57"/>
      <c r="L3" s="3"/>
      <c r="M3" s="57"/>
    </row>
    <row r="4" spans="1:13" ht="15" customHeight="1">
      <c r="A4" t="s">
        <v>3</v>
      </c>
      <c r="B4" s="3"/>
      <c r="C4" s="3"/>
      <c r="D4" s="3"/>
      <c r="E4" s="3"/>
      <c r="F4" s="3"/>
      <c r="G4" s="3"/>
      <c r="H4" s="3"/>
      <c r="I4" s="3"/>
      <c r="J4" s="3"/>
      <c r="K4" s="57"/>
      <c r="L4" s="3"/>
      <c r="M4" s="57"/>
    </row>
    <row r="5" spans="1:13" ht="15" customHeight="1">
      <c r="A5" t="s">
        <v>4</v>
      </c>
      <c r="B5" s="3"/>
      <c r="C5" s="3"/>
      <c r="D5" s="3"/>
      <c r="E5" s="3"/>
      <c r="F5" s="3"/>
      <c r="G5" s="3"/>
      <c r="H5" s="3"/>
      <c r="I5" s="3"/>
      <c r="J5" s="3"/>
      <c r="K5" s="57"/>
      <c r="L5" s="3"/>
      <c r="M5" s="57"/>
    </row>
    <row r="6" spans="1:13" ht="15" customHeight="1">
      <c r="A6" t="s">
        <v>5</v>
      </c>
      <c r="B6" s="3"/>
      <c r="C6" s="3"/>
      <c r="D6" s="3"/>
      <c r="E6" s="3"/>
      <c r="F6" s="3"/>
      <c r="G6" s="3"/>
      <c r="H6" s="3"/>
      <c r="I6" s="3"/>
      <c r="J6" s="3"/>
      <c r="K6" s="57"/>
      <c r="L6" s="3"/>
      <c r="M6" s="57"/>
    </row>
    <row r="7" spans="2:13" ht="23.25" customHeight="1" thickBot="1">
      <c r="B7" s="3"/>
      <c r="C7" s="3"/>
      <c r="D7" s="3"/>
      <c r="E7" s="4" t="s">
        <v>6</v>
      </c>
      <c r="F7" s="5"/>
      <c r="G7" s="101">
        <f>IF(B352="","",B352)</f>
      </c>
      <c r="H7" s="102"/>
      <c r="I7" s="54">
        <f>G7</f>
      </c>
      <c r="J7" s="3"/>
      <c r="K7" s="57"/>
      <c r="L7" s="3"/>
      <c r="M7" s="57"/>
    </row>
    <row r="8" spans="1:13" ht="15" thickBot="1" thickTop="1">
      <c r="A8" s="3"/>
      <c r="B8" s="3"/>
      <c r="C8" s="3"/>
      <c r="D8" s="3"/>
      <c r="E8" s="6" t="s">
        <v>7</v>
      </c>
      <c r="G8" s="3"/>
      <c r="H8" s="3"/>
      <c r="I8" s="3"/>
      <c r="J8" s="3"/>
      <c r="K8" s="57"/>
      <c r="L8" s="3"/>
      <c r="M8" s="57"/>
    </row>
    <row r="9" spans="1:2" ht="18" customHeight="1" thickTop="1">
      <c r="A9" s="7" t="s">
        <v>8</v>
      </c>
      <c r="B9" s="7" t="s">
        <v>9</v>
      </c>
    </row>
    <row r="10" spans="1:15" ht="30" customHeight="1">
      <c r="A10" s="51" t="s">
        <v>10</v>
      </c>
      <c r="B10" s="75" t="s">
        <v>199</v>
      </c>
      <c r="C10" s="75"/>
      <c r="D10" s="75"/>
      <c r="E10" s="75"/>
      <c r="F10" s="75"/>
      <c r="G10" s="75"/>
      <c r="H10" s="75"/>
      <c r="I10" s="75"/>
      <c r="J10" s="75"/>
      <c r="K10" s="9" t="s">
        <v>11</v>
      </c>
      <c r="L10" s="47"/>
      <c r="M10" s="58" t="s">
        <v>157</v>
      </c>
      <c r="N10" s="3"/>
      <c r="O10" s="3"/>
    </row>
    <row r="11" spans="1:15" ht="15" customHeight="1">
      <c r="A11" s="8"/>
      <c r="B11" s="76" t="s">
        <v>13</v>
      </c>
      <c r="C11" s="76"/>
      <c r="D11" s="76"/>
      <c r="E11" s="76"/>
      <c r="F11" s="76"/>
      <c r="G11" s="76"/>
      <c r="H11" s="76"/>
      <c r="I11" s="76"/>
      <c r="J11" s="77"/>
      <c r="K11" s="67"/>
      <c r="M11" s="59"/>
      <c r="N11" s="3"/>
      <c r="O11" s="3"/>
    </row>
    <row r="12" spans="1:15" ht="15" customHeight="1">
      <c r="A12" s="8"/>
      <c r="B12" s="10"/>
      <c r="C12" s="10"/>
      <c r="D12" s="10"/>
      <c r="E12" s="10"/>
      <c r="F12" s="10"/>
      <c r="G12" s="10"/>
      <c r="H12" s="10"/>
      <c r="I12" s="10"/>
      <c r="J12" s="11"/>
      <c r="K12" s="57"/>
      <c r="M12" s="60"/>
      <c r="N12" s="3"/>
      <c r="O12" s="3"/>
    </row>
    <row r="13" spans="1:15" ht="7.5" customHeight="1">
      <c r="A13" s="8"/>
      <c r="B13" s="10"/>
      <c r="C13" s="10"/>
      <c r="D13" s="10"/>
      <c r="E13" s="10"/>
      <c r="F13" s="10"/>
      <c r="G13" s="10"/>
      <c r="H13" s="10"/>
      <c r="I13" s="10"/>
      <c r="J13" s="11"/>
      <c r="K13" s="57"/>
      <c r="M13" s="57"/>
      <c r="N13" s="3"/>
      <c r="O13" s="3"/>
    </row>
    <row r="14" spans="1:15" ht="44.25" customHeight="1">
      <c r="A14" s="8" t="s">
        <v>14</v>
      </c>
      <c r="B14" s="78" t="s">
        <v>15</v>
      </c>
      <c r="C14" s="78"/>
      <c r="D14" s="78"/>
      <c r="E14" s="78"/>
      <c r="F14" s="78"/>
      <c r="G14" s="78"/>
      <c r="H14" s="78"/>
      <c r="I14" s="78"/>
      <c r="J14" s="78"/>
      <c r="K14" s="9" t="s">
        <v>16</v>
      </c>
      <c r="M14" s="61" t="s">
        <v>157</v>
      </c>
      <c r="N14" s="3"/>
      <c r="O14" s="3"/>
    </row>
    <row r="15" spans="1:15" ht="15" customHeight="1">
      <c r="A15" s="8"/>
      <c r="B15" s="76" t="s">
        <v>17</v>
      </c>
      <c r="C15" s="76"/>
      <c r="D15" s="76"/>
      <c r="E15" s="76"/>
      <c r="F15" s="76"/>
      <c r="G15" s="76"/>
      <c r="H15" s="76"/>
      <c r="I15" s="76"/>
      <c r="J15" s="77"/>
      <c r="K15" s="67"/>
      <c r="M15" s="59"/>
      <c r="N15" s="3"/>
      <c r="O15" s="3"/>
    </row>
    <row r="16" spans="1:15" ht="15" customHeight="1">
      <c r="A16" s="8"/>
      <c r="B16" s="13"/>
      <c r="C16" s="13"/>
      <c r="D16" s="13"/>
      <c r="E16" s="13"/>
      <c r="F16" s="13"/>
      <c r="G16" s="13"/>
      <c r="H16" s="13"/>
      <c r="I16" s="13"/>
      <c r="J16" s="14"/>
      <c r="K16" s="57"/>
      <c r="M16" s="60"/>
      <c r="N16" s="3"/>
      <c r="O16" s="3"/>
    </row>
    <row r="17" spans="1:15" ht="7.5" customHeight="1">
      <c r="A17" s="8"/>
      <c r="B17" s="13"/>
      <c r="C17" s="13"/>
      <c r="D17" s="13"/>
      <c r="E17" s="13"/>
      <c r="F17" s="13"/>
      <c r="G17" s="13"/>
      <c r="H17" s="13"/>
      <c r="I17" s="13"/>
      <c r="J17" s="14"/>
      <c r="K17" s="57"/>
      <c r="M17" s="57"/>
      <c r="N17" s="3"/>
      <c r="O17" s="3"/>
    </row>
    <row r="18" spans="1:15" ht="29.25" customHeight="1">
      <c r="A18" s="8" t="s">
        <v>18</v>
      </c>
      <c r="B18" s="75" t="s">
        <v>200</v>
      </c>
      <c r="C18" s="75"/>
      <c r="D18" s="75"/>
      <c r="E18" s="75"/>
      <c r="F18" s="75"/>
      <c r="G18" s="75"/>
      <c r="H18" s="75"/>
      <c r="I18" s="75"/>
      <c r="J18" s="75"/>
      <c r="K18" s="9" t="s">
        <v>19</v>
      </c>
      <c r="M18" s="61" t="s">
        <v>157</v>
      </c>
      <c r="N18" s="3"/>
      <c r="O18" s="3"/>
    </row>
    <row r="19" spans="1:15" ht="15" customHeight="1">
      <c r="A19" s="8"/>
      <c r="B19" s="73" t="s">
        <v>201</v>
      </c>
      <c r="C19" s="73"/>
      <c r="D19" s="73"/>
      <c r="E19" s="73"/>
      <c r="F19" s="73"/>
      <c r="G19" s="73"/>
      <c r="H19" s="73"/>
      <c r="I19" s="73"/>
      <c r="J19" s="73"/>
      <c r="K19" s="67"/>
      <c r="M19" s="59"/>
      <c r="N19" s="3"/>
      <c r="O19" s="3"/>
    </row>
    <row r="20" spans="1:15" ht="15" customHeight="1">
      <c r="A20" s="8"/>
      <c r="B20" s="13"/>
      <c r="C20" s="13"/>
      <c r="D20" s="13"/>
      <c r="E20" s="13"/>
      <c r="F20" s="13"/>
      <c r="G20" s="13"/>
      <c r="H20" s="13"/>
      <c r="I20" s="13"/>
      <c r="J20" s="13"/>
      <c r="K20" s="57"/>
      <c r="M20" s="60"/>
      <c r="N20" s="3"/>
      <c r="O20" s="3"/>
    </row>
    <row r="21" spans="1:15" ht="7.5" customHeight="1">
      <c r="A21" s="8"/>
      <c r="B21" s="13"/>
      <c r="C21" s="13"/>
      <c r="D21" s="13"/>
      <c r="E21" s="13"/>
      <c r="F21" s="13"/>
      <c r="G21" s="13"/>
      <c r="H21" s="13"/>
      <c r="I21" s="13"/>
      <c r="J21" s="13"/>
      <c r="K21" s="57"/>
      <c r="M21" s="57"/>
      <c r="N21" s="3"/>
      <c r="O21" s="3"/>
    </row>
    <row r="22" spans="1:15" ht="34.5" customHeight="1">
      <c r="A22" s="8" t="s">
        <v>20</v>
      </c>
      <c r="B22" s="78" t="s">
        <v>21</v>
      </c>
      <c r="C22" s="78"/>
      <c r="D22" s="78"/>
      <c r="E22" s="78"/>
      <c r="F22" s="78"/>
      <c r="G22" s="78"/>
      <c r="H22" s="78"/>
      <c r="I22" s="78"/>
      <c r="J22" s="78"/>
      <c r="K22" s="9" t="s">
        <v>22</v>
      </c>
      <c r="M22" s="61" t="s">
        <v>157</v>
      </c>
      <c r="N22" s="3"/>
      <c r="O22" s="3"/>
    </row>
    <row r="23" spans="1:15" ht="15" customHeight="1">
      <c r="A23" s="8"/>
      <c r="B23" s="79" t="s">
        <v>202</v>
      </c>
      <c r="C23" s="80"/>
      <c r="D23" s="80"/>
      <c r="E23" s="80"/>
      <c r="F23" s="80"/>
      <c r="G23" s="80"/>
      <c r="H23" s="80"/>
      <c r="I23" s="80"/>
      <c r="J23" s="80"/>
      <c r="K23" s="67"/>
      <c r="M23" s="59"/>
      <c r="N23" s="3"/>
      <c r="O23" s="3"/>
    </row>
    <row r="24" spans="1:15" ht="81.75" customHeight="1">
      <c r="A24" s="8"/>
      <c r="B24" s="80"/>
      <c r="C24" s="80"/>
      <c r="D24" s="80"/>
      <c r="E24" s="80"/>
      <c r="F24" s="80"/>
      <c r="G24" s="80"/>
      <c r="H24" s="80"/>
      <c r="I24" s="80"/>
      <c r="J24" s="80"/>
      <c r="K24" s="57"/>
      <c r="M24" s="60"/>
      <c r="N24" s="3"/>
      <c r="O24" s="3"/>
    </row>
    <row r="25" spans="1:15" ht="7.5" customHeight="1">
      <c r="A25" s="8"/>
      <c r="B25" s="15"/>
      <c r="C25" s="15"/>
      <c r="D25" s="15"/>
      <c r="E25" s="15"/>
      <c r="F25" s="15"/>
      <c r="G25" s="15"/>
      <c r="H25" s="15"/>
      <c r="I25" s="15"/>
      <c r="J25" s="12"/>
      <c r="K25" s="57"/>
      <c r="M25" s="57"/>
      <c r="N25" s="3"/>
      <c r="O25" s="3"/>
    </row>
    <row r="26" spans="1:15" ht="28.5" customHeight="1">
      <c r="A26" s="8" t="s">
        <v>23</v>
      </c>
      <c r="B26" s="81" t="s">
        <v>203</v>
      </c>
      <c r="C26" s="81"/>
      <c r="D26" s="81"/>
      <c r="E26" s="81"/>
      <c r="F26" s="81"/>
      <c r="G26" s="81"/>
      <c r="H26" s="81"/>
      <c r="I26" s="81"/>
      <c r="J26" s="81"/>
      <c r="K26" s="9" t="s">
        <v>24</v>
      </c>
      <c r="M26" s="61" t="s">
        <v>157</v>
      </c>
      <c r="N26" s="3"/>
      <c r="O26" s="3"/>
    </row>
    <row r="27" spans="1:15" ht="15" customHeight="1">
      <c r="A27" s="8"/>
      <c r="B27" s="73" t="s">
        <v>25</v>
      </c>
      <c r="C27" s="73"/>
      <c r="D27" s="73"/>
      <c r="E27" s="73"/>
      <c r="F27" s="73"/>
      <c r="G27" s="73"/>
      <c r="H27" s="73"/>
      <c r="I27" s="73"/>
      <c r="J27" s="74"/>
      <c r="K27" s="67"/>
      <c r="M27" s="59"/>
      <c r="N27" s="3"/>
      <c r="O27" s="3"/>
    </row>
    <row r="28" spans="1:15" ht="15" customHeight="1">
      <c r="A28" s="8"/>
      <c r="B28" s="13"/>
      <c r="C28" s="13"/>
      <c r="D28" s="13"/>
      <c r="E28" s="13"/>
      <c r="F28" s="13"/>
      <c r="G28" s="13"/>
      <c r="H28" s="13"/>
      <c r="I28" s="13"/>
      <c r="J28" s="14"/>
      <c r="K28" s="57"/>
      <c r="M28" s="60"/>
      <c r="N28" s="3"/>
      <c r="O28" s="3"/>
    </row>
    <row r="29" spans="1:15" ht="7.5" customHeight="1">
      <c r="A29" s="8"/>
      <c r="B29" s="13"/>
      <c r="C29" s="13"/>
      <c r="D29" s="13"/>
      <c r="E29" s="13"/>
      <c r="F29" s="13"/>
      <c r="G29" s="13"/>
      <c r="H29" s="13"/>
      <c r="I29" s="13"/>
      <c r="J29" s="14"/>
      <c r="K29" s="57"/>
      <c r="M29" s="57"/>
      <c r="N29" s="3"/>
      <c r="O29" s="3"/>
    </row>
    <row r="30" spans="1:15" ht="21" customHeight="1">
      <c r="A30" s="8" t="s">
        <v>26</v>
      </c>
      <c r="B30" s="78" t="s">
        <v>27</v>
      </c>
      <c r="C30" s="78"/>
      <c r="D30" s="78"/>
      <c r="E30" s="78"/>
      <c r="F30" s="78"/>
      <c r="G30" s="78"/>
      <c r="H30" s="78"/>
      <c r="I30" s="78"/>
      <c r="J30" s="78"/>
      <c r="K30" s="9" t="s">
        <v>28</v>
      </c>
      <c r="M30" s="61" t="s">
        <v>157</v>
      </c>
      <c r="N30" s="3"/>
      <c r="O30" s="3"/>
    </row>
    <row r="31" spans="1:15" ht="15" customHeight="1">
      <c r="A31" s="8"/>
      <c r="B31" s="73" t="s">
        <v>204</v>
      </c>
      <c r="C31" s="73"/>
      <c r="D31" s="73"/>
      <c r="E31" s="73"/>
      <c r="F31" s="73"/>
      <c r="G31" s="73"/>
      <c r="H31" s="73"/>
      <c r="I31" s="73"/>
      <c r="J31" s="74"/>
      <c r="K31" s="67"/>
      <c r="M31" s="59"/>
      <c r="N31" s="3"/>
      <c r="O31" s="3"/>
    </row>
    <row r="32" spans="1:15" ht="15" customHeight="1">
      <c r="A32" s="8"/>
      <c r="B32" s="16"/>
      <c r="C32" s="16"/>
      <c r="D32" s="16"/>
      <c r="E32" s="16"/>
      <c r="F32" s="16"/>
      <c r="G32" s="16"/>
      <c r="H32" s="16"/>
      <c r="I32" s="16"/>
      <c r="J32" s="17"/>
      <c r="K32" s="57"/>
      <c r="M32" s="60"/>
      <c r="N32" s="3"/>
      <c r="O32" s="3"/>
    </row>
    <row r="33" spans="1:15" ht="7.5" customHeight="1">
      <c r="A33" s="8"/>
      <c r="B33" s="16"/>
      <c r="C33" s="16"/>
      <c r="D33" s="16"/>
      <c r="E33" s="16"/>
      <c r="F33" s="16"/>
      <c r="G33" s="16"/>
      <c r="H33" s="16"/>
      <c r="I33" s="16"/>
      <c r="J33" s="17"/>
      <c r="K33" s="57"/>
      <c r="M33" s="57"/>
      <c r="N33" s="3"/>
      <c r="O33" s="3"/>
    </row>
    <row r="34" spans="1:15" ht="33" customHeight="1">
      <c r="A34" s="8" t="s">
        <v>29</v>
      </c>
      <c r="B34" s="78" t="s">
        <v>205</v>
      </c>
      <c r="C34" s="78"/>
      <c r="D34" s="78"/>
      <c r="E34" s="78"/>
      <c r="F34" s="78"/>
      <c r="G34" s="78"/>
      <c r="H34" s="78"/>
      <c r="I34" s="78"/>
      <c r="J34" s="78"/>
      <c r="K34" s="9" t="s">
        <v>30</v>
      </c>
      <c r="M34" s="61" t="s">
        <v>157</v>
      </c>
      <c r="N34" s="3"/>
      <c r="O34" s="3"/>
    </row>
    <row r="35" spans="1:15" ht="15" customHeight="1">
      <c r="A35" s="8"/>
      <c r="B35" s="73" t="s">
        <v>206</v>
      </c>
      <c r="C35" s="73"/>
      <c r="D35" s="73"/>
      <c r="E35" s="73"/>
      <c r="F35" s="73"/>
      <c r="G35" s="73"/>
      <c r="H35" s="73"/>
      <c r="I35" s="73"/>
      <c r="J35" s="74"/>
      <c r="K35" s="67"/>
      <c r="M35" s="59"/>
      <c r="N35" s="3"/>
      <c r="O35" s="3"/>
    </row>
    <row r="36" spans="1:15" ht="15" customHeight="1">
      <c r="A36" s="8"/>
      <c r="B36" s="13"/>
      <c r="C36" s="13"/>
      <c r="D36" s="13"/>
      <c r="E36" s="13"/>
      <c r="F36" s="13"/>
      <c r="G36" s="13"/>
      <c r="H36" s="13"/>
      <c r="I36" s="13"/>
      <c r="J36" s="14"/>
      <c r="K36" s="57"/>
      <c r="M36" s="60"/>
      <c r="N36" s="3"/>
      <c r="O36" s="3"/>
    </row>
    <row r="37" spans="1:15" ht="7.5" customHeight="1">
      <c r="A37" s="8"/>
      <c r="B37" s="13"/>
      <c r="C37" s="13"/>
      <c r="D37" s="13"/>
      <c r="E37" s="13"/>
      <c r="F37" s="13"/>
      <c r="G37" s="13"/>
      <c r="H37" s="13"/>
      <c r="I37" s="13"/>
      <c r="J37" s="14"/>
      <c r="K37" s="57"/>
      <c r="M37" s="57"/>
      <c r="N37" s="3"/>
      <c r="O37" s="3"/>
    </row>
    <row r="38" spans="1:15" ht="30.75" customHeight="1">
      <c r="A38" s="8" t="s">
        <v>31</v>
      </c>
      <c r="B38" s="78" t="s">
        <v>32</v>
      </c>
      <c r="C38" s="78"/>
      <c r="D38" s="78"/>
      <c r="E38" s="78"/>
      <c r="F38" s="78"/>
      <c r="G38" s="78"/>
      <c r="H38" s="78"/>
      <c r="I38" s="78"/>
      <c r="J38" s="78"/>
      <c r="K38" s="9" t="s">
        <v>33</v>
      </c>
      <c r="M38" s="61" t="s">
        <v>157</v>
      </c>
      <c r="N38" s="3"/>
      <c r="O38" s="3"/>
    </row>
    <row r="39" spans="1:15" ht="15" customHeight="1">
      <c r="A39" s="8"/>
      <c r="B39" s="73" t="s">
        <v>34</v>
      </c>
      <c r="C39" s="73"/>
      <c r="D39" s="73"/>
      <c r="E39" s="73"/>
      <c r="F39" s="73"/>
      <c r="G39" s="73"/>
      <c r="H39" s="73"/>
      <c r="I39" s="73"/>
      <c r="J39" s="74"/>
      <c r="K39" s="67"/>
      <c r="M39" s="59"/>
      <c r="N39" s="3"/>
      <c r="O39" s="3"/>
    </row>
    <row r="40" spans="1:15" ht="15" customHeight="1">
      <c r="A40" s="8"/>
      <c r="B40" s="13"/>
      <c r="C40" s="13"/>
      <c r="D40" s="13"/>
      <c r="E40" s="13"/>
      <c r="F40" s="13"/>
      <c r="G40" s="13"/>
      <c r="H40" s="13"/>
      <c r="I40" s="13"/>
      <c r="J40" s="14"/>
      <c r="K40" s="57"/>
      <c r="M40" s="60"/>
      <c r="N40" s="3"/>
      <c r="O40" s="3"/>
    </row>
    <row r="41" spans="1:15" ht="7.5" customHeight="1">
      <c r="A41" s="8"/>
      <c r="B41" s="13"/>
      <c r="C41" s="13"/>
      <c r="D41" s="13"/>
      <c r="E41" s="13"/>
      <c r="F41" s="13"/>
      <c r="G41" s="13"/>
      <c r="H41" s="13"/>
      <c r="I41" s="13"/>
      <c r="J41" s="14"/>
      <c r="K41" s="57"/>
      <c r="M41" s="57"/>
      <c r="N41" s="3"/>
      <c r="O41" s="3"/>
    </row>
    <row r="42" spans="1:15" ht="30.75" customHeight="1">
      <c r="A42" s="8" t="s">
        <v>35</v>
      </c>
      <c r="B42" s="75" t="s">
        <v>36</v>
      </c>
      <c r="C42" s="75"/>
      <c r="D42" s="75"/>
      <c r="E42" s="75"/>
      <c r="F42" s="75"/>
      <c r="G42" s="75"/>
      <c r="H42" s="75"/>
      <c r="I42" s="75"/>
      <c r="J42" s="75"/>
      <c r="K42" s="9" t="s">
        <v>37</v>
      </c>
      <c r="M42" s="61" t="s">
        <v>157</v>
      </c>
      <c r="N42" s="3"/>
      <c r="O42" s="3"/>
    </row>
    <row r="43" spans="1:15" ht="15" customHeight="1">
      <c r="A43" s="8"/>
      <c r="B43" s="78" t="s">
        <v>207</v>
      </c>
      <c r="C43" s="73"/>
      <c r="D43" s="73"/>
      <c r="E43" s="73"/>
      <c r="F43" s="73"/>
      <c r="G43" s="73"/>
      <c r="H43" s="73"/>
      <c r="I43" s="73"/>
      <c r="J43" s="74"/>
      <c r="K43" s="67"/>
      <c r="M43" s="59"/>
      <c r="N43" s="3"/>
      <c r="O43" s="3"/>
    </row>
    <row r="44" spans="1:15" ht="15" customHeight="1">
      <c r="A44" s="8"/>
      <c r="B44" s="13"/>
      <c r="C44" s="13"/>
      <c r="D44" s="13"/>
      <c r="E44" s="13"/>
      <c r="F44" s="13"/>
      <c r="G44" s="13"/>
      <c r="H44" s="13"/>
      <c r="I44" s="13"/>
      <c r="J44" s="14"/>
      <c r="K44" s="57"/>
      <c r="M44" s="60"/>
      <c r="N44" s="3"/>
      <c r="O44" s="3"/>
    </row>
    <row r="45" spans="1:15" ht="7.5" customHeight="1">
      <c r="A45" s="8"/>
      <c r="B45" s="13"/>
      <c r="C45" s="13"/>
      <c r="D45" s="13"/>
      <c r="E45" s="13"/>
      <c r="F45" s="13"/>
      <c r="G45" s="13"/>
      <c r="H45" s="13"/>
      <c r="I45" s="13"/>
      <c r="J45" s="14"/>
      <c r="K45" s="60"/>
      <c r="M45" s="57"/>
      <c r="N45" s="3"/>
      <c r="O45" s="3"/>
    </row>
    <row r="46" spans="1:15" ht="30.75" customHeight="1">
      <c r="A46" s="8" t="s">
        <v>38</v>
      </c>
      <c r="B46" s="75" t="s">
        <v>208</v>
      </c>
      <c r="C46" s="75"/>
      <c r="D46" s="75"/>
      <c r="E46" s="75"/>
      <c r="F46" s="75"/>
      <c r="G46" s="75"/>
      <c r="H46" s="75"/>
      <c r="I46" s="75"/>
      <c r="J46" s="82"/>
      <c r="K46" s="9" t="s">
        <v>39</v>
      </c>
      <c r="M46" s="61" t="s">
        <v>157</v>
      </c>
      <c r="N46" s="3"/>
      <c r="O46" s="3"/>
    </row>
    <row r="47" spans="1:15" ht="15" customHeight="1">
      <c r="A47" s="8"/>
      <c r="B47" s="73" t="s">
        <v>209</v>
      </c>
      <c r="C47" s="73"/>
      <c r="D47" s="73"/>
      <c r="E47" s="73"/>
      <c r="F47" s="73"/>
      <c r="G47" s="73"/>
      <c r="H47" s="73"/>
      <c r="I47" s="73"/>
      <c r="J47" s="74"/>
      <c r="K47" s="67"/>
      <c r="M47" s="59"/>
      <c r="N47" s="3"/>
      <c r="O47" s="3"/>
    </row>
    <row r="48" spans="1:15" ht="15" customHeight="1">
      <c r="A48" s="8"/>
      <c r="B48" s="13"/>
      <c r="C48" s="13"/>
      <c r="D48" s="13"/>
      <c r="E48" s="13"/>
      <c r="F48" s="13"/>
      <c r="G48" s="13"/>
      <c r="H48" s="13"/>
      <c r="I48" s="13"/>
      <c r="J48" s="14"/>
      <c r="K48" s="57"/>
      <c r="M48" s="60"/>
      <c r="N48" s="3"/>
      <c r="O48" s="3"/>
    </row>
    <row r="49" spans="1:15" ht="7.5" customHeight="1">
      <c r="A49" s="8"/>
      <c r="B49" s="13"/>
      <c r="C49" s="13"/>
      <c r="D49" s="13"/>
      <c r="E49" s="13"/>
      <c r="F49" s="13"/>
      <c r="G49" s="13"/>
      <c r="H49" s="13"/>
      <c r="I49" s="13"/>
      <c r="J49" s="14"/>
      <c r="K49" s="60"/>
      <c r="M49" s="57"/>
      <c r="N49" s="3"/>
      <c r="O49" s="3"/>
    </row>
    <row r="50" spans="1:15" ht="42.75" customHeight="1">
      <c r="A50" s="8" t="s">
        <v>40</v>
      </c>
      <c r="B50" s="75" t="s">
        <v>41</v>
      </c>
      <c r="C50" s="75"/>
      <c r="D50" s="75"/>
      <c r="E50" s="75"/>
      <c r="F50" s="75"/>
      <c r="G50" s="75"/>
      <c r="H50" s="75"/>
      <c r="I50" s="75"/>
      <c r="J50" s="75"/>
      <c r="K50" s="9" t="s">
        <v>42</v>
      </c>
      <c r="M50" s="61" t="s">
        <v>12</v>
      </c>
      <c r="N50" s="3"/>
      <c r="O50" s="3"/>
    </row>
    <row r="51" spans="1:15" ht="15" customHeight="1">
      <c r="A51" s="8"/>
      <c r="B51" s="73" t="s">
        <v>43</v>
      </c>
      <c r="C51" s="73"/>
      <c r="D51" s="73"/>
      <c r="E51" s="73"/>
      <c r="F51" s="73"/>
      <c r="G51" s="73"/>
      <c r="H51" s="73"/>
      <c r="I51" s="73"/>
      <c r="J51" s="74"/>
      <c r="K51" s="67"/>
      <c r="M51" s="59"/>
      <c r="N51" s="3"/>
      <c r="O51" s="3"/>
    </row>
    <row r="52" spans="1:15" ht="15" customHeight="1">
      <c r="A52" s="8"/>
      <c r="B52" s="13"/>
      <c r="C52" s="13"/>
      <c r="D52" s="13"/>
      <c r="E52" s="13"/>
      <c r="F52" s="13"/>
      <c r="G52" s="13"/>
      <c r="H52" s="13"/>
      <c r="I52" s="13"/>
      <c r="J52" s="14"/>
      <c r="K52" s="57"/>
      <c r="M52" s="60"/>
      <c r="N52" s="3"/>
      <c r="O52" s="3"/>
    </row>
    <row r="53" spans="1:15" ht="7.5" customHeight="1">
      <c r="A53" s="8"/>
      <c r="B53" s="13"/>
      <c r="C53" s="13"/>
      <c r="D53" s="13"/>
      <c r="E53" s="13"/>
      <c r="F53" s="13"/>
      <c r="G53" s="13"/>
      <c r="H53" s="13"/>
      <c r="I53" s="13"/>
      <c r="J53" s="14"/>
      <c r="K53" s="60"/>
      <c r="M53" s="57"/>
      <c r="N53" s="3"/>
      <c r="O53" s="3"/>
    </row>
    <row r="54" spans="1:15" ht="37.5" customHeight="1">
      <c r="A54" s="8" t="s">
        <v>44</v>
      </c>
      <c r="B54" s="75" t="s">
        <v>210</v>
      </c>
      <c r="C54" s="75"/>
      <c r="D54" s="75"/>
      <c r="E54" s="75"/>
      <c r="F54" s="75"/>
      <c r="G54" s="75"/>
      <c r="H54" s="75"/>
      <c r="I54" s="75"/>
      <c r="J54" s="75"/>
      <c r="K54" s="9" t="s">
        <v>45</v>
      </c>
      <c r="M54" s="61" t="s">
        <v>12</v>
      </c>
      <c r="N54" s="3"/>
      <c r="O54" s="3"/>
    </row>
    <row r="55" spans="1:15" ht="15" customHeight="1">
      <c r="A55" s="8"/>
      <c r="B55" s="73" t="s">
        <v>46</v>
      </c>
      <c r="C55" s="73"/>
      <c r="D55" s="73"/>
      <c r="E55" s="73"/>
      <c r="F55" s="73"/>
      <c r="G55" s="73"/>
      <c r="H55" s="73"/>
      <c r="I55" s="73"/>
      <c r="J55" s="74"/>
      <c r="K55" s="67"/>
      <c r="M55" s="59"/>
      <c r="N55" s="3"/>
      <c r="O55" s="3"/>
    </row>
    <row r="56" spans="1:15" ht="13.5">
      <c r="A56" s="8"/>
      <c r="B56" s="13"/>
      <c r="C56" s="13"/>
      <c r="D56" s="13"/>
      <c r="E56" s="13"/>
      <c r="F56" s="13"/>
      <c r="G56" s="13"/>
      <c r="H56" s="13"/>
      <c r="I56" s="13"/>
      <c r="J56" s="14"/>
      <c r="K56" s="57"/>
      <c r="M56" s="60"/>
      <c r="N56" s="3"/>
      <c r="O56" s="3"/>
    </row>
    <row r="57" spans="1:15" ht="7.5" customHeight="1">
      <c r="A57" s="8"/>
      <c r="B57" s="13"/>
      <c r="C57" s="13"/>
      <c r="D57" s="13"/>
      <c r="E57" s="13"/>
      <c r="F57" s="13"/>
      <c r="G57" s="13"/>
      <c r="H57" s="13"/>
      <c r="I57" s="13"/>
      <c r="J57" s="14"/>
      <c r="K57" s="57"/>
      <c r="M57" s="57"/>
      <c r="N57" s="3"/>
      <c r="O57" s="3"/>
    </row>
    <row r="58" spans="1:15" ht="38.25" customHeight="1">
      <c r="A58" s="8" t="s">
        <v>47</v>
      </c>
      <c r="B58" s="75" t="s">
        <v>211</v>
      </c>
      <c r="C58" s="75"/>
      <c r="D58" s="75"/>
      <c r="E58" s="75"/>
      <c r="F58" s="75"/>
      <c r="G58" s="75"/>
      <c r="H58" s="75"/>
      <c r="I58" s="75"/>
      <c r="J58" s="75"/>
      <c r="K58" s="9" t="s">
        <v>48</v>
      </c>
      <c r="M58" s="61" t="s">
        <v>12</v>
      </c>
      <c r="N58" s="3"/>
      <c r="O58" s="3"/>
    </row>
    <row r="59" spans="1:15" ht="15" customHeight="1">
      <c r="A59" s="8"/>
      <c r="B59" s="73" t="s">
        <v>212</v>
      </c>
      <c r="C59" s="73"/>
      <c r="D59" s="73"/>
      <c r="E59" s="73"/>
      <c r="F59" s="73"/>
      <c r="G59" s="73"/>
      <c r="H59" s="73"/>
      <c r="I59" s="73"/>
      <c r="J59" s="74"/>
      <c r="K59" s="67"/>
      <c r="M59" s="59"/>
      <c r="N59" s="3"/>
      <c r="O59" s="3"/>
    </row>
    <row r="60" spans="1:15" ht="15" customHeight="1">
      <c r="A60" s="8"/>
      <c r="B60" s="13"/>
      <c r="C60" s="13"/>
      <c r="D60" s="13"/>
      <c r="E60" s="13"/>
      <c r="F60" s="13"/>
      <c r="G60" s="13"/>
      <c r="H60" s="13"/>
      <c r="I60" s="13"/>
      <c r="J60" s="14"/>
      <c r="K60" s="57"/>
      <c r="M60" s="60"/>
      <c r="N60" s="3"/>
      <c r="O60" s="3"/>
    </row>
    <row r="61" spans="1:15" ht="7.5" customHeight="1">
      <c r="A61" s="8"/>
      <c r="B61" s="13"/>
      <c r="C61" s="13"/>
      <c r="D61" s="13"/>
      <c r="E61" s="13"/>
      <c r="F61" s="13"/>
      <c r="G61" s="13"/>
      <c r="H61" s="13"/>
      <c r="I61" s="13"/>
      <c r="J61" s="14"/>
      <c r="K61" s="57"/>
      <c r="M61" s="57"/>
      <c r="N61" s="3"/>
      <c r="O61" s="3"/>
    </row>
    <row r="62" spans="1:15" ht="32.25" customHeight="1">
      <c r="A62" s="8" t="s">
        <v>49</v>
      </c>
      <c r="B62" s="78" t="s">
        <v>213</v>
      </c>
      <c r="C62" s="78"/>
      <c r="D62" s="78"/>
      <c r="E62" s="78"/>
      <c r="F62" s="78"/>
      <c r="G62" s="78"/>
      <c r="H62" s="78"/>
      <c r="I62" s="78"/>
      <c r="J62" s="78"/>
      <c r="K62" s="9" t="s">
        <v>50</v>
      </c>
      <c r="M62" s="61" t="s">
        <v>12</v>
      </c>
      <c r="N62" s="3"/>
      <c r="O62" s="3"/>
    </row>
    <row r="63" spans="1:15" ht="15" customHeight="1">
      <c r="A63" s="8"/>
      <c r="B63" s="73" t="s">
        <v>214</v>
      </c>
      <c r="C63" s="73"/>
      <c r="D63" s="73"/>
      <c r="E63" s="73"/>
      <c r="F63" s="73"/>
      <c r="G63" s="73"/>
      <c r="H63" s="73"/>
      <c r="I63" s="73"/>
      <c r="J63" s="74"/>
      <c r="K63" s="67"/>
      <c r="M63" s="59"/>
      <c r="N63" s="3"/>
      <c r="O63" s="3"/>
    </row>
    <row r="64" spans="1:15" ht="13.5">
      <c r="A64" s="8"/>
      <c r="B64" s="13"/>
      <c r="C64" s="13"/>
      <c r="D64" s="13"/>
      <c r="E64" s="13"/>
      <c r="F64" s="13"/>
      <c r="G64" s="13"/>
      <c r="H64" s="13"/>
      <c r="I64" s="13"/>
      <c r="J64" s="14"/>
      <c r="K64" s="57"/>
      <c r="M64" s="60"/>
      <c r="N64" s="3"/>
      <c r="O64" s="3"/>
    </row>
    <row r="65" spans="1:15" ht="7.5" customHeight="1">
      <c r="A65" s="8"/>
      <c r="B65" s="13"/>
      <c r="C65" s="13"/>
      <c r="D65" s="13"/>
      <c r="E65" s="13"/>
      <c r="F65" s="13"/>
      <c r="G65" s="13"/>
      <c r="H65" s="13"/>
      <c r="I65" s="13"/>
      <c r="J65" s="14"/>
      <c r="K65" s="57"/>
      <c r="M65" s="57"/>
      <c r="N65" s="3"/>
      <c r="O65" s="3"/>
    </row>
    <row r="66" spans="1:15" ht="15" customHeight="1">
      <c r="A66" s="8" t="s">
        <v>51</v>
      </c>
      <c r="B66" s="75" t="s">
        <v>215</v>
      </c>
      <c r="C66" s="75"/>
      <c r="D66" s="75"/>
      <c r="E66" s="75"/>
      <c r="F66" s="75"/>
      <c r="G66" s="75"/>
      <c r="H66" s="75"/>
      <c r="I66" s="75"/>
      <c r="J66" s="75"/>
      <c r="K66" s="9" t="s">
        <v>52</v>
      </c>
      <c r="M66" s="61" t="s">
        <v>12</v>
      </c>
      <c r="N66" s="3"/>
      <c r="O66" s="3"/>
    </row>
    <row r="67" spans="1:15" ht="15" customHeight="1">
      <c r="A67" s="8"/>
      <c r="B67" s="73" t="s">
        <v>216</v>
      </c>
      <c r="C67" s="73"/>
      <c r="D67" s="73"/>
      <c r="E67" s="73"/>
      <c r="F67" s="73"/>
      <c r="G67" s="73"/>
      <c r="H67" s="73"/>
      <c r="I67" s="73"/>
      <c r="J67" s="74"/>
      <c r="K67" s="67"/>
      <c r="M67" s="59"/>
      <c r="N67" s="3"/>
      <c r="O67" s="3"/>
    </row>
    <row r="68" spans="1:15" ht="15" customHeight="1">
      <c r="A68" s="8"/>
      <c r="B68" s="13"/>
      <c r="C68" s="13"/>
      <c r="D68" s="13"/>
      <c r="E68" s="13"/>
      <c r="F68" s="13"/>
      <c r="G68" s="13"/>
      <c r="H68" s="13"/>
      <c r="I68" s="13"/>
      <c r="J68" s="14"/>
      <c r="K68" s="57"/>
      <c r="M68" s="60"/>
      <c r="N68" s="3"/>
      <c r="O68" s="3"/>
    </row>
    <row r="69" spans="1:15" ht="7.5" customHeight="1">
      <c r="A69" s="8"/>
      <c r="B69" s="13"/>
      <c r="C69" s="13"/>
      <c r="D69" s="13"/>
      <c r="E69" s="13"/>
      <c r="F69" s="13"/>
      <c r="G69" s="13"/>
      <c r="H69" s="13"/>
      <c r="I69" s="13"/>
      <c r="J69" s="14"/>
      <c r="K69" s="57"/>
      <c r="M69" s="57"/>
      <c r="N69" s="3"/>
      <c r="O69" s="3"/>
    </row>
    <row r="70" spans="1:15" ht="30.75" customHeight="1">
      <c r="A70" s="8" t="s">
        <v>53</v>
      </c>
      <c r="B70" s="75" t="s">
        <v>217</v>
      </c>
      <c r="C70" s="75"/>
      <c r="D70" s="75"/>
      <c r="E70" s="75"/>
      <c r="F70" s="75"/>
      <c r="G70" s="75"/>
      <c r="H70" s="75"/>
      <c r="I70" s="75"/>
      <c r="J70" s="75"/>
      <c r="K70" s="9" t="s">
        <v>54</v>
      </c>
      <c r="M70" s="61" t="s">
        <v>12</v>
      </c>
      <c r="N70" s="3"/>
      <c r="O70" s="3"/>
    </row>
    <row r="71" spans="1:15" ht="15" customHeight="1">
      <c r="A71" s="8"/>
      <c r="B71" s="73" t="s">
        <v>218</v>
      </c>
      <c r="C71" s="73"/>
      <c r="D71" s="73"/>
      <c r="E71" s="73"/>
      <c r="F71" s="73"/>
      <c r="G71" s="73"/>
      <c r="H71" s="73"/>
      <c r="I71" s="73"/>
      <c r="J71" s="74"/>
      <c r="K71" s="67"/>
      <c r="M71" s="59"/>
      <c r="N71" s="3"/>
      <c r="O71" s="3"/>
    </row>
    <row r="72" spans="1:15" ht="13.5">
      <c r="A72" s="8"/>
      <c r="B72" s="13"/>
      <c r="C72" s="13"/>
      <c r="D72" s="13"/>
      <c r="E72" s="13"/>
      <c r="F72" s="13"/>
      <c r="G72" s="13"/>
      <c r="H72" s="13"/>
      <c r="I72" s="13"/>
      <c r="J72" s="14"/>
      <c r="K72" s="57"/>
      <c r="M72" s="60"/>
      <c r="N72" s="3"/>
      <c r="O72" s="3"/>
    </row>
    <row r="73" spans="1:15" ht="7.5" customHeight="1">
      <c r="A73" s="8"/>
      <c r="B73" s="13"/>
      <c r="C73" s="13"/>
      <c r="D73" s="13"/>
      <c r="E73" s="13"/>
      <c r="F73" s="13"/>
      <c r="G73" s="13"/>
      <c r="H73" s="13"/>
      <c r="I73" s="13"/>
      <c r="J73" s="14"/>
      <c r="K73" s="57"/>
      <c r="M73" s="57"/>
      <c r="N73" s="3"/>
      <c r="O73" s="3"/>
    </row>
    <row r="74" spans="1:15" ht="26.25" customHeight="1">
      <c r="A74" s="8" t="s">
        <v>55</v>
      </c>
      <c r="B74" s="75" t="s">
        <v>219</v>
      </c>
      <c r="C74" s="75"/>
      <c r="D74" s="75"/>
      <c r="E74" s="75"/>
      <c r="F74" s="75"/>
      <c r="G74" s="75"/>
      <c r="H74" s="75"/>
      <c r="I74" s="75"/>
      <c r="J74" s="75"/>
      <c r="K74" s="9" t="s">
        <v>56</v>
      </c>
      <c r="M74" s="61" t="s">
        <v>157</v>
      </c>
      <c r="N74" s="3"/>
      <c r="O74" s="3"/>
    </row>
    <row r="75" spans="1:15" ht="15" customHeight="1">
      <c r="A75" s="8"/>
      <c r="B75" s="73" t="s">
        <v>220</v>
      </c>
      <c r="C75" s="73"/>
      <c r="D75" s="73"/>
      <c r="E75" s="73"/>
      <c r="F75" s="73"/>
      <c r="G75" s="73"/>
      <c r="H75" s="73"/>
      <c r="I75" s="73"/>
      <c r="J75" s="74"/>
      <c r="K75" s="67"/>
      <c r="M75" s="59"/>
      <c r="N75" s="3"/>
      <c r="O75" s="3"/>
    </row>
    <row r="76" spans="1:15" ht="15" customHeight="1">
      <c r="A76" s="8"/>
      <c r="B76" s="13"/>
      <c r="C76" s="13"/>
      <c r="D76" s="13"/>
      <c r="E76" s="13"/>
      <c r="F76" s="13"/>
      <c r="G76" s="13"/>
      <c r="H76" s="13"/>
      <c r="I76" s="13"/>
      <c r="J76" s="14"/>
      <c r="K76" s="57"/>
      <c r="M76" s="60"/>
      <c r="N76" s="3"/>
      <c r="O76" s="3"/>
    </row>
    <row r="77" spans="1:15" ht="7.5" customHeight="1">
      <c r="A77" s="8"/>
      <c r="B77" s="13"/>
      <c r="C77" s="13"/>
      <c r="D77" s="13"/>
      <c r="E77" s="13"/>
      <c r="F77" s="13"/>
      <c r="G77" s="13"/>
      <c r="H77" s="13"/>
      <c r="I77" s="13"/>
      <c r="J77" s="14"/>
      <c r="K77" s="57"/>
      <c r="M77" s="57"/>
      <c r="N77" s="3"/>
      <c r="O77" s="3"/>
    </row>
    <row r="78" spans="1:15" ht="54.75" customHeight="1">
      <c r="A78" s="8" t="s">
        <v>57</v>
      </c>
      <c r="B78" s="79" t="s">
        <v>221</v>
      </c>
      <c r="C78" s="79"/>
      <c r="D78" s="79"/>
      <c r="E78" s="79"/>
      <c r="F78" s="79"/>
      <c r="G78" s="79"/>
      <c r="H78" s="79"/>
      <c r="I78" s="79"/>
      <c r="J78" s="79"/>
      <c r="K78" s="9" t="s">
        <v>58</v>
      </c>
      <c r="M78" s="61" t="s">
        <v>157</v>
      </c>
      <c r="N78" s="3"/>
      <c r="O78" s="3"/>
    </row>
    <row r="79" spans="1:15" ht="15" customHeight="1">
      <c r="A79" s="8"/>
      <c r="B79" s="81" t="s">
        <v>222</v>
      </c>
      <c r="C79" s="83"/>
      <c r="D79" s="83"/>
      <c r="E79" s="83"/>
      <c r="F79" s="83"/>
      <c r="G79" s="83"/>
      <c r="H79" s="83"/>
      <c r="I79" s="83"/>
      <c r="J79" s="83"/>
      <c r="K79" s="67"/>
      <c r="M79" s="59"/>
      <c r="N79" s="3"/>
      <c r="O79" s="3"/>
    </row>
    <row r="80" spans="1:15" ht="15" customHeight="1">
      <c r="A80" s="8"/>
      <c r="B80" s="3"/>
      <c r="C80" s="3"/>
      <c r="D80" s="3"/>
      <c r="E80" s="3"/>
      <c r="F80" s="3"/>
      <c r="G80" s="3"/>
      <c r="H80" s="3"/>
      <c r="I80" s="3"/>
      <c r="J80" s="3"/>
      <c r="K80" s="57"/>
      <c r="M80" s="60"/>
      <c r="N80" s="3"/>
      <c r="O80" s="3"/>
    </row>
    <row r="81" spans="1:15" ht="7.5" customHeight="1">
      <c r="A81" s="8"/>
      <c r="B81" s="3"/>
      <c r="C81" s="3"/>
      <c r="D81" s="3"/>
      <c r="E81" s="3"/>
      <c r="F81" s="3"/>
      <c r="G81" s="3"/>
      <c r="H81" s="3"/>
      <c r="I81" s="3"/>
      <c r="J81" s="3"/>
      <c r="K81" s="57"/>
      <c r="M81" s="57"/>
      <c r="N81" s="3"/>
      <c r="O81" s="3"/>
    </row>
    <row r="82" spans="1:15" ht="33" customHeight="1">
      <c r="A82" s="8" t="s">
        <v>59</v>
      </c>
      <c r="B82" s="75" t="s">
        <v>223</v>
      </c>
      <c r="C82" s="75"/>
      <c r="D82" s="75"/>
      <c r="E82" s="75"/>
      <c r="F82" s="75"/>
      <c r="G82" s="75"/>
      <c r="H82" s="75"/>
      <c r="I82" s="75"/>
      <c r="J82" s="75"/>
      <c r="K82" s="9" t="s">
        <v>60</v>
      </c>
      <c r="M82" s="61" t="s">
        <v>157</v>
      </c>
      <c r="N82" s="3"/>
      <c r="O82" s="3"/>
    </row>
    <row r="83" spans="1:15" ht="15" customHeight="1">
      <c r="A83" s="8"/>
      <c r="B83" s="73" t="s">
        <v>224</v>
      </c>
      <c r="C83" s="73"/>
      <c r="D83" s="73"/>
      <c r="E83" s="73"/>
      <c r="F83" s="73"/>
      <c r="G83" s="73"/>
      <c r="H83" s="73"/>
      <c r="I83" s="73"/>
      <c r="J83" s="74"/>
      <c r="K83" s="67"/>
      <c r="M83" s="59"/>
      <c r="N83" s="3"/>
      <c r="O83" s="3"/>
    </row>
    <row r="84" spans="1:15" ht="15" customHeight="1">
      <c r="A84" s="8"/>
      <c r="B84" s="13"/>
      <c r="C84" s="13"/>
      <c r="D84" s="13"/>
      <c r="E84" s="13"/>
      <c r="F84" s="13"/>
      <c r="G84" s="13"/>
      <c r="H84" s="13"/>
      <c r="I84" s="13"/>
      <c r="J84" s="14"/>
      <c r="K84" s="57"/>
      <c r="M84" s="60"/>
      <c r="N84" s="3"/>
      <c r="O84" s="3"/>
    </row>
    <row r="85" spans="1:15" ht="7.5" customHeight="1">
      <c r="A85" s="8"/>
      <c r="B85" s="13"/>
      <c r="C85" s="13"/>
      <c r="D85" s="13"/>
      <c r="E85" s="13"/>
      <c r="F85" s="13"/>
      <c r="G85" s="13"/>
      <c r="H85" s="13"/>
      <c r="I85" s="13"/>
      <c r="J85" s="14"/>
      <c r="K85" s="57"/>
      <c r="M85" s="57"/>
      <c r="N85" s="3"/>
      <c r="O85" s="3"/>
    </row>
    <row r="86" spans="1:15" ht="40.5" customHeight="1">
      <c r="A86" s="18" t="s">
        <v>61</v>
      </c>
      <c r="B86" s="79" t="s">
        <v>225</v>
      </c>
      <c r="C86" s="79"/>
      <c r="D86" s="79"/>
      <c r="E86" s="79"/>
      <c r="F86" s="79"/>
      <c r="G86" s="79"/>
      <c r="H86" s="79"/>
      <c r="I86" s="79"/>
      <c r="K86" s="9" t="s">
        <v>62</v>
      </c>
      <c r="M86" s="61" t="s">
        <v>157</v>
      </c>
      <c r="N86" s="3"/>
      <c r="O86" s="3"/>
    </row>
    <row r="87" spans="1:15" ht="15" customHeight="1">
      <c r="A87" s="18"/>
      <c r="B87" s="85" t="s">
        <v>226</v>
      </c>
      <c r="C87" s="85"/>
      <c r="D87" s="85"/>
      <c r="E87" s="85"/>
      <c r="F87" s="85"/>
      <c r="G87" s="85"/>
      <c r="H87" s="85"/>
      <c r="I87" s="85"/>
      <c r="K87" s="67"/>
      <c r="M87" s="59"/>
      <c r="N87" s="3"/>
      <c r="O87" s="3"/>
    </row>
    <row r="88" spans="1:15" ht="15">
      <c r="A88" s="8"/>
      <c r="B88" s="13"/>
      <c r="C88" s="13"/>
      <c r="D88" s="13"/>
      <c r="E88" s="13"/>
      <c r="F88" s="13"/>
      <c r="G88" s="13"/>
      <c r="H88" s="13"/>
      <c r="I88" s="13"/>
      <c r="J88" s="14"/>
      <c r="K88" s="57"/>
      <c r="M88" s="60"/>
      <c r="N88" s="3"/>
      <c r="O88" s="3"/>
    </row>
    <row r="89" spans="1:15" ht="7.5" customHeight="1">
      <c r="A89" s="8"/>
      <c r="B89" s="13"/>
      <c r="C89" s="13"/>
      <c r="D89" s="13"/>
      <c r="E89" s="13"/>
      <c r="F89" s="13"/>
      <c r="G89" s="13"/>
      <c r="H89" s="13"/>
      <c r="I89" s="13"/>
      <c r="J89" s="14"/>
      <c r="K89" s="57"/>
      <c r="M89" s="57"/>
      <c r="N89" s="3"/>
      <c r="O89" s="3"/>
    </row>
    <row r="90" spans="1:15" ht="58.5" customHeight="1">
      <c r="A90" s="8" t="s">
        <v>63</v>
      </c>
      <c r="B90" s="75" t="s">
        <v>64</v>
      </c>
      <c r="C90" s="75"/>
      <c r="D90" s="75"/>
      <c r="E90" s="75"/>
      <c r="F90" s="75"/>
      <c r="G90" s="75"/>
      <c r="H90" s="75"/>
      <c r="I90" s="75"/>
      <c r="J90" s="75"/>
      <c r="K90" s="9" t="s">
        <v>65</v>
      </c>
      <c r="M90" s="61" t="s">
        <v>157</v>
      </c>
      <c r="N90" s="3"/>
      <c r="O90" s="3"/>
    </row>
    <row r="91" spans="1:15" ht="15" customHeight="1">
      <c r="A91" s="8"/>
      <c r="B91" s="78" t="s">
        <v>66</v>
      </c>
      <c r="C91" s="73"/>
      <c r="D91" s="73"/>
      <c r="E91" s="73"/>
      <c r="F91" s="73"/>
      <c r="G91" s="73"/>
      <c r="H91" s="73"/>
      <c r="I91" s="73"/>
      <c r="J91" s="74"/>
      <c r="K91" s="67"/>
      <c r="M91" s="59"/>
      <c r="N91" s="3"/>
      <c r="O91" s="3"/>
    </row>
    <row r="92" spans="1:15" ht="15" customHeight="1">
      <c r="A92" s="8"/>
      <c r="B92" s="13"/>
      <c r="C92" s="13"/>
      <c r="D92" s="13"/>
      <c r="E92" s="13"/>
      <c r="F92" s="13"/>
      <c r="G92" s="13"/>
      <c r="H92" s="13"/>
      <c r="I92" s="13"/>
      <c r="J92" s="14"/>
      <c r="K92" s="57"/>
      <c r="M92" s="60"/>
      <c r="N92" s="3"/>
      <c r="O92" s="3"/>
    </row>
    <row r="93" spans="1:15" ht="7.5" customHeight="1">
      <c r="A93" s="8"/>
      <c r="B93" s="13"/>
      <c r="C93" s="13"/>
      <c r="D93" s="13"/>
      <c r="E93" s="13"/>
      <c r="F93" s="13"/>
      <c r="G93" s="13"/>
      <c r="H93" s="13"/>
      <c r="I93" s="13"/>
      <c r="J93" s="14"/>
      <c r="K93" s="57"/>
      <c r="M93" s="57"/>
      <c r="N93" s="3"/>
      <c r="O93" s="3"/>
    </row>
    <row r="94" spans="1:15" ht="54.75" customHeight="1">
      <c r="A94" s="8" t="s">
        <v>67</v>
      </c>
      <c r="B94" s="75" t="s">
        <v>68</v>
      </c>
      <c r="C94" s="75"/>
      <c r="D94" s="75"/>
      <c r="E94" s="75"/>
      <c r="F94" s="75"/>
      <c r="G94" s="75"/>
      <c r="H94" s="75"/>
      <c r="I94" s="75"/>
      <c r="J94" s="75"/>
      <c r="K94" s="9" t="s">
        <v>69</v>
      </c>
      <c r="M94" s="61" t="s">
        <v>157</v>
      </c>
      <c r="N94" s="3"/>
      <c r="O94" s="3"/>
    </row>
    <row r="95" spans="1:15" ht="15" customHeight="1">
      <c r="A95" s="8"/>
      <c r="B95" s="73" t="s">
        <v>227</v>
      </c>
      <c r="C95" s="73"/>
      <c r="D95" s="73"/>
      <c r="E95" s="73"/>
      <c r="F95" s="73"/>
      <c r="G95" s="73"/>
      <c r="H95" s="73"/>
      <c r="I95" s="73"/>
      <c r="J95" s="74"/>
      <c r="K95" s="67"/>
      <c r="M95" s="59"/>
      <c r="N95" s="3"/>
      <c r="O95" s="3"/>
    </row>
    <row r="96" spans="1:15" ht="15">
      <c r="A96" s="8"/>
      <c r="B96" s="13"/>
      <c r="C96" s="13"/>
      <c r="D96" s="13"/>
      <c r="E96" s="13"/>
      <c r="F96" s="13"/>
      <c r="G96" s="13"/>
      <c r="H96" s="13"/>
      <c r="I96" s="13"/>
      <c r="J96" s="14"/>
      <c r="K96" s="57"/>
      <c r="M96" s="60"/>
      <c r="N96" s="3"/>
      <c r="O96" s="3"/>
    </row>
    <row r="97" spans="1:15" ht="7.5" customHeight="1">
      <c r="A97" s="8"/>
      <c r="B97" s="13"/>
      <c r="C97" s="13"/>
      <c r="D97" s="13"/>
      <c r="E97" s="13"/>
      <c r="F97" s="13"/>
      <c r="G97" s="13"/>
      <c r="H97" s="13"/>
      <c r="I97" s="13"/>
      <c r="J97" s="14"/>
      <c r="K97" s="57"/>
      <c r="M97" s="57"/>
      <c r="N97" s="3"/>
      <c r="O97" s="3"/>
    </row>
    <row r="98" spans="1:15" ht="53.25" customHeight="1">
      <c r="A98" s="8" t="s">
        <v>70</v>
      </c>
      <c r="B98" s="75" t="s">
        <v>71</v>
      </c>
      <c r="C98" s="75"/>
      <c r="D98" s="75"/>
      <c r="E98" s="75"/>
      <c r="F98" s="75"/>
      <c r="G98" s="75"/>
      <c r="H98" s="75"/>
      <c r="I98" s="75"/>
      <c r="J98" s="75"/>
      <c r="K98" s="9" t="s">
        <v>72</v>
      </c>
      <c r="M98" s="61" t="s">
        <v>157</v>
      </c>
      <c r="N98" s="3"/>
      <c r="O98" s="3"/>
    </row>
    <row r="99" spans="1:15" ht="15" customHeight="1">
      <c r="A99" s="8"/>
      <c r="B99" s="78" t="s">
        <v>73</v>
      </c>
      <c r="C99" s="84"/>
      <c r="D99" s="84"/>
      <c r="E99" s="84"/>
      <c r="F99" s="84"/>
      <c r="G99" s="84"/>
      <c r="H99" s="84"/>
      <c r="I99" s="84"/>
      <c r="J99" s="84"/>
      <c r="K99" s="67"/>
      <c r="M99" s="59"/>
      <c r="N99" s="3"/>
      <c r="O99" s="3"/>
    </row>
    <row r="100" spans="1:15" ht="36.75" customHeight="1">
      <c r="A100" s="8"/>
      <c r="B100" s="84"/>
      <c r="C100" s="84"/>
      <c r="D100" s="84"/>
      <c r="E100" s="84"/>
      <c r="F100" s="84"/>
      <c r="G100" s="84"/>
      <c r="H100" s="84"/>
      <c r="I100" s="84"/>
      <c r="J100" s="84"/>
      <c r="K100" s="57"/>
      <c r="N100" s="3"/>
      <c r="O100" s="3"/>
    </row>
    <row r="101" spans="1:15" ht="7.5" customHeight="1">
      <c r="A101" s="8"/>
      <c r="B101" s="13"/>
      <c r="C101" s="13"/>
      <c r="D101" s="13"/>
      <c r="E101" s="13"/>
      <c r="F101" s="13"/>
      <c r="G101" s="13"/>
      <c r="H101" s="13"/>
      <c r="I101" s="13"/>
      <c r="J101" s="14"/>
      <c r="K101" s="57"/>
      <c r="M101" s="57"/>
      <c r="N101" s="3"/>
      <c r="O101" s="3"/>
    </row>
    <row r="102" spans="1:15" ht="46.5" customHeight="1">
      <c r="A102" s="8" t="s">
        <v>74</v>
      </c>
      <c r="B102" s="75" t="s">
        <v>228</v>
      </c>
      <c r="C102" s="75"/>
      <c r="D102" s="75"/>
      <c r="E102" s="75"/>
      <c r="F102" s="75"/>
      <c r="G102" s="75"/>
      <c r="H102" s="75"/>
      <c r="I102" s="75"/>
      <c r="J102" s="75"/>
      <c r="K102" s="9" t="s">
        <v>75</v>
      </c>
      <c r="M102" s="61" t="s">
        <v>157</v>
      </c>
      <c r="N102" s="3"/>
      <c r="O102" s="3"/>
    </row>
    <row r="103" spans="1:15" ht="15" customHeight="1">
      <c r="A103" s="8"/>
      <c r="B103" s="78" t="s">
        <v>229</v>
      </c>
      <c r="C103" s="84"/>
      <c r="D103" s="84"/>
      <c r="E103" s="84"/>
      <c r="F103" s="84"/>
      <c r="G103" s="84"/>
      <c r="H103" s="84"/>
      <c r="I103" s="84"/>
      <c r="J103" s="84"/>
      <c r="K103" s="67"/>
      <c r="M103" s="59"/>
      <c r="N103" s="3"/>
      <c r="O103" s="3"/>
    </row>
    <row r="104" spans="1:15" ht="33.75" customHeight="1">
      <c r="A104" s="8"/>
      <c r="B104" s="84"/>
      <c r="C104" s="84"/>
      <c r="D104" s="84"/>
      <c r="E104" s="84"/>
      <c r="F104" s="84"/>
      <c r="G104" s="84"/>
      <c r="H104" s="84"/>
      <c r="I104" s="84"/>
      <c r="J104" s="84"/>
      <c r="K104" s="57"/>
      <c r="N104" s="3"/>
      <c r="O104" s="3"/>
    </row>
    <row r="105" spans="1:15" ht="7.5" customHeight="1">
      <c r="A105" s="8"/>
      <c r="B105" s="13"/>
      <c r="C105" s="13"/>
      <c r="D105" s="13"/>
      <c r="E105" s="13"/>
      <c r="F105" s="13"/>
      <c r="G105" s="13"/>
      <c r="H105" s="13"/>
      <c r="I105" s="13"/>
      <c r="J105" s="14"/>
      <c r="K105" s="57"/>
      <c r="M105" s="57"/>
      <c r="N105" s="3"/>
      <c r="O105" s="3"/>
    </row>
    <row r="106" spans="1:15" ht="42" customHeight="1">
      <c r="A106" s="8" t="s">
        <v>76</v>
      </c>
      <c r="B106" s="75" t="s">
        <v>230</v>
      </c>
      <c r="C106" s="75"/>
      <c r="D106" s="75"/>
      <c r="E106" s="75"/>
      <c r="F106" s="75"/>
      <c r="G106" s="75"/>
      <c r="H106" s="75"/>
      <c r="I106" s="75"/>
      <c r="J106" s="75"/>
      <c r="K106" s="9" t="s">
        <v>77</v>
      </c>
      <c r="M106" s="61" t="s">
        <v>157</v>
      </c>
      <c r="N106" s="3"/>
      <c r="O106" s="3"/>
    </row>
    <row r="107" spans="1:15" ht="15" customHeight="1">
      <c r="A107" s="8"/>
      <c r="B107" s="73" t="s">
        <v>231</v>
      </c>
      <c r="C107" s="73"/>
      <c r="D107" s="73"/>
      <c r="E107" s="73"/>
      <c r="F107" s="73"/>
      <c r="G107" s="73"/>
      <c r="H107" s="73"/>
      <c r="I107" s="73"/>
      <c r="J107" s="74"/>
      <c r="K107" s="67"/>
      <c r="M107" s="59"/>
      <c r="N107" s="3"/>
      <c r="O107" s="3"/>
    </row>
    <row r="108" spans="1:15" ht="15" customHeight="1">
      <c r="A108" s="8"/>
      <c r="B108" s="13"/>
      <c r="C108" s="13"/>
      <c r="D108" s="13"/>
      <c r="E108" s="13"/>
      <c r="F108" s="13"/>
      <c r="G108" s="13"/>
      <c r="H108" s="13"/>
      <c r="I108" s="13"/>
      <c r="J108" s="14"/>
      <c r="K108" s="57"/>
      <c r="M108" s="60"/>
      <c r="N108" s="3"/>
      <c r="O108" s="3"/>
    </row>
    <row r="109" spans="1:15" ht="7.5" customHeight="1">
      <c r="A109" s="8"/>
      <c r="B109" s="13"/>
      <c r="C109" s="13"/>
      <c r="D109" s="13"/>
      <c r="E109" s="13"/>
      <c r="F109" s="13"/>
      <c r="G109" s="13"/>
      <c r="H109" s="13"/>
      <c r="I109" s="13"/>
      <c r="J109" s="14"/>
      <c r="K109" s="57"/>
      <c r="M109" s="57"/>
      <c r="N109" s="3"/>
      <c r="O109" s="3"/>
    </row>
    <row r="110" spans="1:15" ht="33.75" customHeight="1">
      <c r="A110" s="8" t="s">
        <v>78</v>
      </c>
      <c r="B110" s="79" t="s">
        <v>232</v>
      </c>
      <c r="C110" s="79"/>
      <c r="D110" s="79"/>
      <c r="E110" s="79"/>
      <c r="F110" s="79"/>
      <c r="G110" s="79"/>
      <c r="H110" s="79"/>
      <c r="I110" s="79"/>
      <c r="J110" s="79"/>
      <c r="K110" s="9" t="s">
        <v>79</v>
      </c>
      <c r="M110" s="61" t="s">
        <v>157</v>
      </c>
      <c r="N110" s="3"/>
      <c r="O110" s="3"/>
    </row>
    <row r="111" spans="1:15" ht="15" customHeight="1">
      <c r="A111" s="8"/>
      <c r="B111" s="3" t="s">
        <v>233</v>
      </c>
      <c r="C111" s="3"/>
      <c r="D111" s="3"/>
      <c r="E111" s="3"/>
      <c r="F111" s="3"/>
      <c r="G111" s="3"/>
      <c r="H111" s="3"/>
      <c r="I111" s="3"/>
      <c r="J111" s="3"/>
      <c r="K111" s="67"/>
      <c r="M111" s="59"/>
      <c r="N111" s="3"/>
      <c r="O111" s="3"/>
    </row>
    <row r="112" spans="1:15" ht="13.5">
      <c r="A112" s="8"/>
      <c r="B112" s="3"/>
      <c r="C112" s="3"/>
      <c r="D112" s="3"/>
      <c r="E112" s="3"/>
      <c r="F112" s="3"/>
      <c r="G112" s="3"/>
      <c r="H112" s="3"/>
      <c r="I112" s="3"/>
      <c r="J112" s="3"/>
      <c r="K112" s="57"/>
      <c r="M112" s="60"/>
      <c r="N112" s="3"/>
      <c r="O112" s="3"/>
    </row>
    <row r="113" spans="1:15" ht="7.5" customHeight="1">
      <c r="A113" s="8"/>
      <c r="B113" s="3"/>
      <c r="C113" s="3"/>
      <c r="D113" s="3"/>
      <c r="E113" s="3"/>
      <c r="F113" s="3"/>
      <c r="G113" s="3"/>
      <c r="H113" s="3"/>
      <c r="I113" s="3"/>
      <c r="J113" s="3"/>
      <c r="K113" s="57"/>
      <c r="M113" s="57"/>
      <c r="N113" s="3"/>
      <c r="O113" s="3"/>
    </row>
    <row r="114" spans="1:15" ht="41.25" customHeight="1">
      <c r="A114" s="8" t="s">
        <v>80</v>
      </c>
      <c r="B114" s="79" t="s">
        <v>234</v>
      </c>
      <c r="C114" s="79"/>
      <c r="D114" s="79"/>
      <c r="E114" s="79"/>
      <c r="F114" s="79"/>
      <c r="G114" s="79"/>
      <c r="H114" s="79"/>
      <c r="I114" s="79"/>
      <c r="J114" s="79"/>
      <c r="K114" s="9" t="s">
        <v>81</v>
      </c>
      <c r="M114" s="61" t="s">
        <v>12</v>
      </c>
      <c r="N114" s="3"/>
      <c r="O114" s="3"/>
    </row>
    <row r="115" spans="1:15" ht="15" customHeight="1">
      <c r="A115" s="8"/>
      <c r="B115" s="3" t="s">
        <v>235</v>
      </c>
      <c r="C115" s="3"/>
      <c r="D115" s="3"/>
      <c r="E115" s="3"/>
      <c r="F115" s="3"/>
      <c r="G115" s="3"/>
      <c r="H115" s="3"/>
      <c r="I115" s="3"/>
      <c r="J115" s="3"/>
      <c r="K115" s="67"/>
      <c r="M115" s="59"/>
      <c r="N115" s="3"/>
      <c r="O115" s="3"/>
    </row>
    <row r="116" spans="1:15" ht="15" customHeight="1">
      <c r="A116" s="8"/>
      <c r="B116" s="3"/>
      <c r="C116" s="3"/>
      <c r="D116" s="3"/>
      <c r="E116" s="3"/>
      <c r="F116" s="3"/>
      <c r="G116" s="3"/>
      <c r="H116" s="3"/>
      <c r="I116" s="3"/>
      <c r="J116" s="3"/>
      <c r="K116" s="57"/>
      <c r="M116" s="60"/>
      <c r="N116" s="3"/>
      <c r="O116" s="3"/>
    </row>
    <row r="117" spans="1:15" ht="7.5" customHeight="1">
      <c r="A117" s="8"/>
      <c r="B117" s="3"/>
      <c r="C117" s="3"/>
      <c r="D117" s="3"/>
      <c r="E117" s="3"/>
      <c r="F117" s="3"/>
      <c r="G117" s="3"/>
      <c r="H117" s="3"/>
      <c r="I117" s="3"/>
      <c r="J117" s="3"/>
      <c r="K117" s="57"/>
      <c r="M117" s="57"/>
      <c r="N117" s="3"/>
      <c r="O117" s="3"/>
    </row>
    <row r="118" spans="1:15" ht="85.5" customHeight="1">
      <c r="A118" s="8" t="s">
        <v>82</v>
      </c>
      <c r="B118" s="79" t="s">
        <v>83</v>
      </c>
      <c r="C118" s="79"/>
      <c r="D118" s="79"/>
      <c r="E118" s="79"/>
      <c r="F118" s="79"/>
      <c r="G118" s="79"/>
      <c r="H118" s="79"/>
      <c r="I118" s="79"/>
      <c r="J118" s="79"/>
      <c r="K118" s="9" t="s">
        <v>84</v>
      </c>
      <c r="M118" s="61" t="s">
        <v>157</v>
      </c>
      <c r="N118" s="3"/>
      <c r="O118" s="3"/>
    </row>
    <row r="119" spans="1:15" ht="15" customHeight="1">
      <c r="A119" s="8"/>
      <c r="B119" s="3" t="s">
        <v>85</v>
      </c>
      <c r="C119" s="3"/>
      <c r="D119" s="3"/>
      <c r="E119" s="3"/>
      <c r="F119" s="3"/>
      <c r="G119" s="3"/>
      <c r="H119" s="3"/>
      <c r="I119" s="3"/>
      <c r="J119" s="3"/>
      <c r="K119" s="67"/>
      <c r="M119" s="59"/>
      <c r="N119" s="3"/>
      <c r="O119" s="3"/>
    </row>
    <row r="120" spans="1:15" ht="15" customHeight="1">
      <c r="A120" s="8"/>
      <c r="B120" s="3"/>
      <c r="C120" s="3"/>
      <c r="D120" s="3"/>
      <c r="E120" s="3"/>
      <c r="F120" s="3"/>
      <c r="G120" s="3"/>
      <c r="H120" s="3"/>
      <c r="I120" s="3"/>
      <c r="J120" s="3"/>
      <c r="K120" s="57"/>
      <c r="M120" s="60"/>
      <c r="N120" s="3"/>
      <c r="O120" s="3"/>
    </row>
    <row r="121" spans="1:15" ht="7.5" customHeight="1">
      <c r="A121" s="8"/>
      <c r="B121" s="3"/>
      <c r="C121" s="3"/>
      <c r="D121" s="3"/>
      <c r="E121" s="3"/>
      <c r="F121" s="3"/>
      <c r="G121" s="3"/>
      <c r="H121" s="3"/>
      <c r="I121" s="3"/>
      <c r="J121" s="3"/>
      <c r="K121" s="57"/>
      <c r="M121" s="57"/>
      <c r="N121" s="3"/>
      <c r="O121" s="3"/>
    </row>
    <row r="122" spans="1:15" ht="47.25" customHeight="1">
      <c r="A122" s="8" t="s">
        <v>86</v>
      </c>
      <c r="B122" s="79" t="s">
        <v>87</v>
      </c>
      <c r="C122" s="79"/>
      <c r="D122" s="79"/>
      <c r="E122" s="79"/>
      <c r="F122" s="79"/>
      <c r="G122" s="79"/>
      <c r="H122" s="79"/>
      <c r="I122" s="79"/>
      <c r="J122" s="79"/>
      <c r="K122" s="9" t="s">
        <v>88</v>
      </c>
      <c r="M122" s="61" t="s">
        <v>157</v>
      </c>
      <c r="N122" s="3"/>
      <c r="O122" s="3"/>
    </row>
    <row r="123" spans="1:15" ht="15" customHeight="1">
      <c r="A123" s="8"/>
      <c r="B123" s="3" t="s">
        <v>89</v>
      </c>
      <c r="C123" s="3"/>
      <c r="D123" s="3"/>
      <c r="E123" s="3"/>
      <c r="F123" s="3"/>
      <c r="G123" s="3"/>
      <c r="H123" s="3"/>
      <c r="I123" s="3"/>
      <c r="J123" s="3"/>
      <c r="K123" s="67"/>
      <c r="M123" s="59"/>
      <c r="N123" s="3"/>
      <c r="O123" s="3"/>
    </row>
    <row r="124" spans="1:15" ht="15" customHeight="1">
      <c r="A124" s="8"/>
      <c r="B124" s="3"/>
      <c r="C124" s="3"/>
      <c r="D124" s="3"/>
      <c r="E124" s="3"/>
      <c r="F124" s="3"/>
      <c r="G124" s="3"/>
      <c r="H124" s="3"/>
      <c r="I124" s="3"/>
      <c r="J124" s="3"/>
      <c r="K124" s="57"/>
      <c r="M124" s="60"/>
      <c r="N124" s="3"/>
      <c r="O124" s="3"/>
    </row>
    <row r="125" spans="1:15" ht="7.5" customHeight="1">
      <c r="A125" s="8"/>
      <c r="B125" s="3"/>
      <c r="C125" s="3"/>
      <c r="D125" s="3"/>
      <c r="E125" s="3"/>
      <c r="F125" s="3"/>
      <c r="G125" s="3"/>
      <c r="H125" s="3"/>
      <c r="I125" s="3"/>
      <c r="J125" s="3"/>
      <c r="K125" s="57"/>
      <c r="M125" s="57"/>
      <c r="N125" s="3"/>
      <c r="O125" s="3"/>
    </row>
    <row r="126" spans="1:15" ht="42" customHeight="1">
      <c r="A126" s="8" t="s">
        <v>90</v>
      </c>
      <c r="B126" s="79" t="s">
        <v>91</v>
      </c>
      <c r="C126" s="79"/>
      <c r="D126" s="79"/>
      <c r="E126" s="79"/>
      <c r="F126" s="79"/>
      <c r="G126" s="79"/>
      <c r="H126" s="79"/>
      <c r="I126" s="79"/>
      <c r="J126" s="79"/>
      <c r="K126" s="9" t="s">
        <v>92</v>
      </c>
      <c r="M126" s="61" t="s">
        <v>157</v>
      </c>
      <c r="N126" s="3"/>
      <c r="O126" s="3"/>
    </row>
    <row r="127" spans="1:15" ht="15" customHeight="1">
      <c r="A127" s="19"/>
      <c r="B127" s="3" t="s">
        <v>93</v>
      </c>
      <c r="C127" s="3"/>
      <c r="D127" s="3"/>
      <c r="E127" s="3"/>
      <c r="F127" s="3"/>
      <c r="G127" s="3"/>
      <c r="H127" s="3"/>
      <c r="I127" s="3"/>
      <c r="J127" s="3"/>
      <c r="K127" s="67"/>
      <c r="M127" s="59"/>
      <c r="N127" s="3"/>
      <c r="O127" s="3"/>
    </row>
    <row r="128" spans="1:15" ht="15" customHeight="1">
      <c r="A128" s="20"/>
      <c r="B128" s="3"/>
      <c r="C128" s="3"/>
      <c r="D128" s="3"/>
      <c r="E128" s="3"/>
      <c r="F128" s="3"/>
      <c r="G128" s="3"/>
      <c r="H128" s="3"/>
      <c r="I128" s="3"/>
      <c r="J128" s="3"/>
      <c r="K128" s="57"/>
      <c r="M128" s="60"/>
      <c r="N128" s="3"/>
      <c r="O128" s="3"/>
    </row>
    <row r="129" spans="1:15" ht="7.5" customHeight="1">
      <c r="A129" s="20"/>
      <c r="B129" s="3"/>
      <c r="C129" s="3"/>
      <c r="D129" s="3"/>
      <c r="E129" s="3"/>
      <c r="F129" s="3"/>
      <c r="G129" s="3"/>
      <c r="H129" s="3"/>
      <c r="I129" s="3"/>
      <c r="J129" s="3"/>
      <c r="K129" s="57"/>
      <c r="M129" s="57"/>
      <c r="N129" s="3"/>
      <c r="O129" s="3"/>
    </row>
    <row r="130" spans="1:15" ht="78.75" customHeight="1">
      <c r="A130" s="8" t="s">
        <v>94</v>
      </c>
      <c r="B130" s="75" t="s">
        <v>236</v>
      </c>
      <c r="C130" s="75"/>
      <c r="D130" s="75"/>
      <c r="E130" s="75"/>
      <c r="F130" s="75"/>
      <c r="G130" s="75"/>
      <c r="H130" s="75"/>
      <c r="I130" s="75"/>
      <c r="J130" s="75"/>
      <c r="K130" s="9" t="s">
        <v>158</v>
      </c>
      <c r="M130" s="61" t="s">
        <v>157</v>
      </c>
      <c r="N130" s="3"/>
      <c r="O130" s="3"/>
    </row>
    <row r="131" spans="1:15" ht="15" customHeight="1">
      <c r="A131" s="8"/>
      <c r="B131" s="73" t="s">
        <v>237</v>
      </c>
      <c r="C131" s="73"/>
      <c r="D131" s="73"/>
      <c r="E131" s="73"/>
      <c r="F131" s="73"/>
      <c r="G131" s="73"/>
      <c r="H131" s="73"/>
      <c r="I131" s="73"/>
      <c r="J131" s="74"/>
      <c r="K131" s="67"/>
      <c r="M131" s="59"/>
      <c r="N131" s="3"/>
      <c r="O131" s="3"/>
    </row>
    <row r="132" spans="1:15" ht="15" customHeight="1">
      <c r="A132" s="8"/>
      <c r="B132" s="13"/>
      <c r="C132" s="13"/>
      <c r="D132" s="13"/>
      <c r="E132" s="13"/>
      <c r="F132" s="13"/>
      <c r="G132" s="13"/>
      <c r="H132" s="13"/>
      <c r="I132" s="13"/>
      <c r="J132" s="14"/>
      <c r="K132" s="57"/>
      <c r="M132" s="60"/>
      <c r="N132" s="3"/>
      <c r="O132" s="3"/>
    </row>
    <row r="133" spans="1:15" ht="7.5" customHeight="1">
      <c r="A133" s="8"/>
      <c r="B133" s="13"/>
      <c r="C133" s="13"/>
      <c r="D133" s="13"/>
      <c r="E133" s="13"/>
      <c r="F133" s="13"/>
      <c r="G133" s="13"/>
      <c r="H133" s="13"/>
      <c r="I133" s="13"/>
      <c r="J133" s="14"/>
      <c r="K133" s="57"/>
      <c r="M133" s="57"/>
      <c r="N133" s="3"/>
      <c r="O133" s="3"/>
    </row>
    <row r="134" spans="1:15" ht="34.5" customHeight="1">
      <c r="A134" s="8" t="s">
        <v>95</v>
      </c>
      <c r="B134" s="75" t="s">
        <v>238</v>
      </c>
      <c r="C134" s="75"/>
      <c r="D134" s="75"/>
      <c r="E134" s="75"/>
      <c r="F134" s="75"/>
      <c r="G134" s="75"/>
      <c r="H134" s="75"/>
      <c r="I134" s="75"/>
      <c r="J134" s="75"/>
      <c r="K134" s="9" t="s">
        <v>159</v>
      </c>
      <c r="M134" s="61" t="s">
        <v>157</v>
      </c>
      <c r="N134" s="3"/>
      <c r="O134" s="3"/>
    </row>
    <row r="135" spans="1:15" s="52" customFormat="1" ht="22.5" customHeight="1">
      <c r="A135" s="51"/>
      <c r="B135" s="73" t="s">
        <v>239</v>
      </c>
      <c r="C135" s="73"/>
      <c r="D135" s="73"/>
      <c r="E135" s="73"/>
      <c r="F135" s="73"/>
      <c r="G135" s="73"/>
      <c r="H135" s="73"/>
      <c r="I135" s="73"/>
      <c r="J135" s="74"/>
      <c r="K135" s="67"/>
      <c r="M135" s="59"/>
      <c r="N135" s="53"/>
      <c r="O135" s="53"/>
    </row>
    <row r="136" spans="1:15" ht="13.5">
      <c r="A136" s="8"/>
      <c r="B136" s="13"/>
      <c r="C136" s="13"/>
      <c r="D136" s="13"/>
      <c r="E136" s="13"/>
      <c r="F136" s="13"/>
      <c r="G136" s="13"/>
      <c r="H136" s="13"/>
      <c r="I136" s="13"/>
      <c r="J136" s="14"/>
      <c r="K136" s="57"/>
      <c r="M136" s="60"/>
      <c r="N136" s="3"/>
      <c r="O136" s="3"/>
    </row>
    <row r="137" spans="1:15" ht="7.5" customHeight="1">
      <c r="A137" s="8"/>
      <c r="B137" s="13"/>
      <c r="C137" s="13"/>
      <c r="D137" s="13"/>
      <c r="E137" s="13"/>
      <c r="F137" s="13"/>
      <c r="G137" s="13"/>
      <c r="H137" s="13"/>
      <c r="I137" s="13"/>
      <c r="J137" s="14"/>
      <c r="K137" s="57"/>
      <c r="M137" s="57"/>
      <c r="N137" s="3"/>
      <c r="O137" s="3"/>
    </row>
    <row r="138" spans="1:15" ht="26.25" customHeight="1">
      <c r="A138" s="8" t="s">
        <v>96</v>
      </c>
      <c r="B138" s="75" t="s">
        <v>240</v>
      </c>
      <c r="C138" s="75"/>
      <c r="D138" s="75"/>
      <c r="E138" s="75"/>
      <c r="F138" s="75"/>
      <c r="G138" s="75"/>
      <c r="H138" s="75"/>
      <c r="I138" s="75"/>
      <c r="J138" s="75"/>
      <c r="K138" s="9" t="s">
        <v>160</v>
      </c>
      <c r="M138" s="61" t="s">
        <v>157</v>
      </c>
      <c r="N138" s="3"/>
      <c r="O138" s="3"/>
    </row>
    <row r="139" spans="1:15" ht="15" customHeight="1">
      <c r="A139" s="8"/>
      <c r="B139" s="73" t="s">
        <v>241</v>
      </c>
      <c r="C139" s="73"/>
      <c r="D139" s="73"/>
      <c r="E139" s="73"/>
      <c r="F139" s="73"/>
      <c r="G139" s="73"/>
      <c r="H139" s="73"/>
      <c r="I139" s="73"/>
      <c r="J139" s="74"/>
      <c r="K139" s="67"/>
      <c r="M139" s="59"/>
      <c r="N139" s="3"/>
      <c r="O139" s="3"/>
    </row>
    <row r="140" spans="1:15" ht="15" customHeight="1">
      <c r="A140" s="8"/>
      <c r="B140" s="13"/>
      <c r="C140" s="13"/>
      <c r="D140" s="13"/>
      <c r="E140" s="13"/>
      <c r="F140" s="13"/>
      <c r="G140" s="13"/>
      <c r="H140" s="13"/>
      <c r="I140" s="13"/>
      <c r="J140" s="14"/>
      <c r="K140" s="57"/>
      <c r="M140" s="60"/>
      <c r="N140" s="3"/>
      <c r="O140" s="3"/>
    </row>
    <row r="141" spans="1:15" ht="7.5" customHeight="1">
      <c r="A141" s="8"/>
      <c r="B141" s="13"/>
      <c r="C141" s="13"/>
      <c r="D141" s="13"/>
      <c r="E141" s="13"/>
      <c r="F141" s="13"/>
      <c r="G141" s="13"/>
      <c r="H141" s="13"/>
      <c r="I141" s="13"/>
      <c r="J141" s="14"/>
      <c r="K141" s="57"/>
      <c r="M141" s="57"/>
      <c r="N141" s="3"/>
      <c r="O141" s="3"/>
    </row>
    <row r="142" spans="1:15" ht="60" customHeight="1">
      <c r="A142" s="8" t="s">
        <v>97</v>
      </c>
      <c r="B142" s="86" t="s">
        <v>242</v>
      </c>
      <c r="C142" s="86"/>
      <c r="D142" s="86"/>
      <c r="E142" s="86"/>
      <c r="F142" s="86"/>
      <c r="G142" s="86"/>
      <c r="H142" s="86"/>
      <c r="I142" s="86"/>
      <c r="J142" s="86"/>
      <c r="K142" s="9" t="s">
        <v>161</v>
      </c>
      <c r="M142" s="61" t="s">
        <v>157</v>
      </c>
      <c r="N142" s="3"/>
      <c r="O142" s="3"/>
    </row>
    <row r="143" spans="1:15" ht="15" customHeight="1">
      <c r="A143" s="8"/>
      <c r="B143" s="87" t="s">
        <v>243</v>
      </c>
      <c r="C143" s="87"/>
      <c r="D143" s="87"/>
      <c r="E143" s="87"/>
      <c r="F143" s="87"/>
      <c r="G143" s="87"/>
      <c r="H143" s="87"/>
      <c r="I143" s="87"/>
      <c r="J143" s="88"/>
      <c r="K143" s="67"/>
      <c r="M143" s="59"/>
      <c r="N143" s="3"/>
      <c r="O143" s="3"/>
    </row>
    <row r="144" spans="1:15" ht="13.5">
      <c r="A144" s="8"/>
      <c r="B144" s="13"/>
      <c r="C144" s="13"/>
      <c r="D144" s="13"/>
      <c r="E144" s="13"/>
      <c r="F144" s="13"/>
      <c r="G144" s="13"/>
      <c r="H144" s="13"/>
      <c r="I144" s="13"/>
      <c r="J144" s="14"/>
      <c r="K144" s="57"/>
      <c r="M144" s="60"/>
      <c r="N144" s="3"/>
      <c r="O144" s="3"/>
    </row>
    <row r="145" spans="1:15" ht="7.5" customHeight="1">
      <c r="A145" s="8"/>
      <c r="B145" s="13"/>
      <c r="C145" s="13"/>
      <c r="D145" s="13"/>
      <c r="E145" s="13"/>
      <c r="F145" s="13"/>
      <c r="G145" s="13"/>
      <c r="H145" s="13"/>
      <c r="I145" s="13"/>
      <c r="J145" s="14"/>
      <c r="K145" s="57"/>
      <c r="M145" s="57"/>
      <c r="N145" s="3"/>
      <c r="O145" s="3"/>
    </row>
    <row r="146" spans="1:15" ht="57" customHeight="1">
      <c r="A146" s="8" t="s">
        <v>98</v>
      </c>
      <c r="B146" s="86" t="s">
        <v>244</v>
      </c>
      <c r="C146" s="86"/>
      <c r="D146" s="86"/>
      <c r="E146" s="86"/>
      <c r="F146" s="86"/>
      <c r="G146" s="86"/>
      <c r="H146" s="86"/>
      <c r="I146" s="86"/>
      <c r="J146" s="86"/>
      <c r="K146" s="9" t="s">
        <v>162</v>
      </c>
      <c r="M146" s="61" t="s">
        <v>157</v>
      </c>
      <c r="N146" s="3"/>
      <c r="O146" s="3"/>
    </row>
    <row r="147" spans="1:15" ht="15" customHeight="1">
      <c r="A147" s="8"/>
      <c r="B147" s="111" t="s">
        <v>245</v>
      </c>
      <c r="C147" s="87"/>
      <c r="D147" s="87"/>
      <c r="E147" s="87"/>
      <c r="F147" s="87"/>
      <c r="G147" s="87"/>
      <c r="H147" s="87"/>
      <c r="I147" s="87"/>
      <c r="J147" s="88"/>
      <c r="K147" s="67"/>
      <c r="M147" s="59"/>
      <c r="N147" s="3"/>
      <c r="O147" s="3"/>
    </row>
    <row r="148" spans="1:15" ht="43.5" customHeight="1">
      <c r="A148" s="8"/>
      <c r="B148" s="86" t="s">
        <v>246</v>
      </c>
      <c r="C148" s="109"/>
      <c r="D148" s="109"/>
      <c r="E148" s="109"/>
      <c r="F148" s="109"/>
      <c r="G148" s="109"/>
      <c r="H148" s="109"/>
      <c r="I148" s="109"/>
      <c r="J148" s="110"/>
      <c r="K148" s="57"/>
      <c r="M148" s="60"/>
      <c r="N148" s="3"/>
      <c r="O148" s="3"/>
    </row>
    <row r="149" spans="1:15" ht="7.5" customHeight="1">
      <c r="A149" s="8"/>
      <c r="B149" s="13"/>
      <c r="C149" s="13"/>
      <c r="D149" s="13"/>
      <c r="E149" s="13"/>
      <c r="F149" s="13"/>
      <c r="G149" s="13"/>
      <c r="H149" s="13"/>
      <c r="I149" s="13"/>
      <c r="J149" s="14"/>
      <c r="K149" s="57"/>
      <c r="M149" s="57"/>
      <c r="N149" s="3"/>
      <c r="O149" s="3"/>
    </row>
    <row r="150" spans="1:15" ht="24" customHeight="1">
      <c r="A150" s="8" t="s">
        <v>99</v>
      </c>
      <c r="B150" s="79" t="s">
        <v>100</v>
      </c>
      <c r="C150" s="79"/>
      <c r="D150" s="79"/>
      <c r="E150" s="79"/>
      <c r="F150" s="79"/>
      <c r="G150" s="79"/>
      <c r="H150" s="79"/>
      <c r="I150" s="79"/>
      <c r="J150" s="79"/>
      <c r="K150" s="9" t="s">
        <v>163</v>
      </c>
      <c r="M150" s="61" t="s">
        <v>157</v>
      </c>
      <c r="N150" s="3"/>
      <c r="O150" s="3"/>
    </row>
    <row r="151" spans="1:15" ht="15" customHeight="1">
      <c r="A151" s="8"/>
      <c r="B151" s="81" t="s">
        <v>101</v>
      </c>
      <c r="C151" s="89"/>
      <c r="D151" s="89"/>
      <c r="E151" s="89"/>
      <c r="F151" s="89"/>
      <c r="G151" s="89"/>
      <c r="H151" s="89"/>
      <c r="I151" s="89"/>
      <c r="J151" s="89"/>
      <c r="K151" s="67"/>
      <c r="M151" s="59"/>
      <c r="N151" s="3"/>
      <c r="O151" s="3"/>
    </row>
    <row r="152" spans="1:15" ht="41.25" customHeight="1">
      <c r="A152" s="8"/>
      <c r="B152" s="89"/>
      <c r="C152" s="89"/>
      <c r="D152" s="89"/>
      <c r="E152" s="89"/>
      <c r="F152" s="89"/>
      <c r="G152" s="89"/>
      <c r="H152" s="89"/>
      <c r="I152" s="89"/>
      <c r="J152" s="89"/>
      <c r="K152" s="57"/>
      <c r="N152" s="3"/>
      <c r="O152" s="3"/>
    </row>
    <row r="153" spans="1:15" ht="7.5" customHeight="1">
      <c r="A153" s="8"/>
      <c r="B153" s="3"/>
      <c r="C153" s="3"/>
      <c r="D153" s="3"/>
      <c r="E153" s="3"/>
      <c r="F153" s="3"/>
      <c r="G153" s="3"/>
      <c r="H153" s="3"/>
      <c r="I153" s="3"/>
      <c r="J153" s="3"/>
      <c r="K153" s="57"/>
      <c r="M153" s="57"/>
      <c r="N153" s="3"/>
      <c r="O153" s="3"/>
    </row>
    <row r="154" spans="1:15" ht="36.75" customHeight="1">
      <c r="A154" s="8" t="s">
        <v>102</v>
      </c>
      <c r="B154" s="79" t="s">
        <v>103</v>
      </c>
      <c r="C154" s="79"/>
      <c r="D154" s="79"/>
      <c r="E154" s="79"/>
      <c r="F154" s="79"/>
      <c r="G154" s="79"/>
      <c r="H154" s="79"/>
      <c r="I154" s="79"/>
      <c r="J154" s="79"/>
      <c r="K154" s="9" t="s">
        <v>164</v>
      </c>
      <c r="M154" s="61" t="s">
        <v>157</v>
      </c>
      <c r="N154" s="3"/>
      <c r="O154" s="3"/>
    </row>
    <row r="155" spans="1:15" ht="15" customHeight="1">
      <c r="A155" s="8"/>
      <c r="B155" s="3" t="s">
        <v>104</v>
      </c>
      <c r="C155" s="3"/>
      <c r="D155" s="3"/>
      <c r="E155" s="3"/>
      <c r="F155" s="3"/>
      <c r="G155" s="3"/>
      <c r="H155" s="3"/>
      <c r="I155" s="3"/>
      <c r="J155" s="3"/>
      <c r="K155" s="67"/>
      <c r="M155" s="59"/>
      <c r="N155" s="3"/>
      <c r="O155" s="3"/>
    </row>
    <row r="156" spans="1:15" ht="15" customHeight="1">
      <c r="A156" s="8"/>
      <c r="B156" s="3"/>
      <c r="C156" s="3"/>
      <c r="D156" s="3"/>
      <c r="E156" s="3"/>
      <c r="F156" s="3"/>
      <c r="G156" s="3"/>
      <c r="H156" s="3"/>
      <c r="I156" s="3"/>
      <c r="J156" s="3"/>
      <c r="K156" s="57"/>
      <c r="M156" s="60"/>
      <c r="N156" s="3"/>
      <c r="O156" s="3"/>
    </row>
    <row r="157" spans="1:15" ht="7.5" customHeight="1">
      <c r="A157" s="8"/>
      <c r="B157" s="3"/>
      <c r="C157" s="3"/>
      <c r="D157" s="3"/>
      <c r="E157" s="3"/>
      <c r="F157" s="3"/>
      <c r="G157" s="3"/>
      <c r="H157" s="3"/>
      <c r="I157" s="3"/>
      <c r="J157" s="3"/>
      <c r="K157" s="57"/>
      <c r="M157" s="57"/>
      <c r="N157" s="3"/>
      <c r="O157" s="3"/>
    </row>
    <row r="158" spans="1:15" ht="37.5" customHeight="1">
      <c r="A158" s="8" t="s">
        <v>105</v>
      </c>
      <c r="B158" s="79" t="s">
        <v>106</v>
      </c>
      <c r="C158" s="79"/>
      <c r="D158" s="79"/>
      <c r="E158" s="79"/>
      <c r="F158" s="79"/>
      <c r="G158" s="79"/>
      <c r="H158" s="79"/>
      <c r="I158" s="79"/>
      <c r="J158" s="79"/>
      <c r="K158" s="9" t="s">
        <v>165</v>
      </c>
      <c r="M158" s="61" t="s">
        <v>157</v>
      </c>
      <c r="N158" s="3"/>
      <c r="O158" s="3"/>
    </row>
    <row r="159" spans="1:15" ht="15" customHeight="1">
      <c r="A159" s="8"/>
      <c r="B159" s="3" t="s">
        <v>107</v>
      </c>
      <c r="C159" s="3"/>
      <c r="D159" s="3"/>
      <c r="E159" s="3"/>
      <c r="F159" s="3"/>
      <c r="G159" s="3"/>
      <c r="H159" s="3"/>
      <c r="I159" s="3"/>
      <c r="J159" s="3"/>
      <c r="K159" s="67"/>
      <c r="M159" s="59"/>
      <c r="N159" s="3"/>
      <c r="O159" s="3"/>
    </row>
    <row r="160" spans="1:15" ht="15" customHeight="1">
      <c r="A160" s="8"/>
      <c r="B160" s="3"/>
      <c r="C160" s="3"/>
      <c r="D160" s="3"/>
      <c r="E160" s="3"/>
      <c r="F160" s="3"/>
      <c r="G160" s="3"/>
      <c r="H160" s="3"/>
      <c r="I160" s="3"/>
      <c r="J160" s="3"/>
      <c r="K160" s="57"/>
      <c r="M160" s="60"/>
      <c r="N160" s="3"/>
      <c r="O160" s="3"/>
    </row>
    <row r="161" spans="1:15" ht="7.5" customHeight="1">
      <c r="A161" s="8"/>
      <c r="B161" s="3"/>
      <c r="C161" s="3"/>
      <c r="D161" s="3"/>
      <c r="E161" s="3"/>
      <c r="F161" s="3"/>
      <c r="G161" s="3"/>
      <c r="H161" s="3"/>
      <c r="I161" s="3"/>
      <c r="J161" s="3"/>
      <c r="K161" s="57"/>
      <c r="M161" s="57"/>
      <c r="N161" s="3"/>
      <c r="O161" s="3"/>
    </row>
    <row r="162" spans="1:15" ht="42" customHeight="1">
      <c r="A162" s="8" t="s">
        <v>108</v>
      </c>
      <c r="B162" s="79" t="s">
        <v>109</v>
      </c>
      <c r="C162" s="79"/>
      <c r="D162" s="79"/>
      <c r="E162" s="79"/>
      <c r="F162" s="79"/>
      <c r="G162" s="79"/>
      <c r="H162" s="79"/>
      <c r="I162" s="79"/>
      <c r="J162" s="79"/>
      <c r="K162" s="9" t="s">
        <v>166</v>
      </c>
      <c r="M162" s="61" t="s">
        <v>157</v>
      </c>
      <c r="N162" s="3"/>
      <c r="O162" s="3"/>
    </row>
    <row r="163" spans="1:15" ht="15" customHeight="1">
      <c r="A163" s="8"/>
      <c r="B163" s="3" t="s">
        <v>110</v>
      </c>
      <c r="C163" s="3"/>
      <c r="D163" s="3"/>
      <c r="E163" s="3"/>
      <c r="F163" s="3"/>
      <c r="G163" s="3"/>
      <c r="H163" s="3"/>
      <c r="I163" s="3"/>
      <c r="J163" s="3"/>
      <c r="K163" s="67"/>
      <c r="M163" s="59"/>
      <c r="N163" s="3"/>
      <c r="O163" s="3"/>
    </row>
    <row r="164" spans="1:15" ht="15" customHeight="1">
      <c r="A164" s="8"/>
      <c r="B164" s="3"/>
      <c r="C164" s="3"/>
      <c r="D164" s="3"/>
      <c r="E164" s="3"/>
      <c r="F164" s="3"/>
      <c r="G164" s="3"/>
      <c r="H164" s="3"/>
      <c r="I164" s="3"/>
      <c r="J164" s="3"/>
      <c r="K164" s="57"/>
      <c r="M164" s="60"/>
      <c r="N164" s="3"/>
      <c r="O164" s="3"/>
    </row>
    <row r="165" spans="1:15" ht="7.5" customHeight="1">
      <c r="A165" s="8"/>
      <c r="B165" s="3"/>
      <c r="C165" s="3"/>
      <c r="D165" s="3"/>
      <c r="E165" s="3"/>
      <c r="F165" s="3"/>
      <c r="G165" s="3"/>
      <c r="H165" s="3"/>
      <c r="I165" s="3"/>
      <c r="J165" s="3"/>
      <c r="K165" s="57"/>
      <c r="M165" s="57"/>
      <c r="N165" s="3"/>
      <c r="O165" s="3"/>
    </row>
    <row r="166" spans="1:15" ht="32.25" customHeight="1">
      <c r="A166" s="8" t="s">
        <v>111</v>
      </c>
      <c r="B166" s="79" t="s">
        <v>112</v>
      </c>
      <c r="C166" s="79"/>
      <c r="D166" s="79"/>
      <c r="E166" s="79"/>
      <c r="F166" s="79"/>
      <c r="G166" s="79"/>
      <c r="H166" s="79"/>
      <c r="I166" s="79"/>
      <c r="J166" s="79"/>
      <c r="K166" s="9" t="s">
        <v>167</v>
      </c>
      <c r="M166" s="61" t="s">
        <v>157</v>
      </c>
      <c r="N166" s="3"/>
      <c r="O166" s="3"/>
    </row>
    <row r="167" spans="1:15" ht="15" customHeight="1">
      <c r="A167" s="19"/>
      <c r="B167" s="3" t="s">
        <v>247</v>
      </c>
      <c r="C167" s="3"/>
      <c r="D167" s="3"/>
      <c r="E167" s="3"/>
      <c r="F167" s="3"/>
      <c r="G167" s="3"/>
      <c r="H167" s="3"/>
      <c r="I167" s="3"/>
      <c r="J167" s="3"/>
      <c r="K167" s="67"/>
      <c r="M167" s="59"/>
      <c r="N167" s="3"/>
      <c r="O167" s="3"/>
    </row>
    <row r="168" spans="1:15" ht="15" customHeight="1">
      <c r="A168" s="20"/>
      <c r="B168" s="3"/>
      <c r="C168" s="3"/>
      <c r="D168" s="3"/>
      <c r="E168" s="3"/>
      <c r="F168" s="3"/>
      <c r="G168" s="3"/>
      <c r="H168" s="3"/>
      <c r="I168" s="3"/>
      <c r="J168" s="3"/>
      <c r="K168" s="57"/>
      <c r="M168" s="57"/>
      <c r="N168" s="3"/>
      <c r="O168" s="3"/>
    </row>
    <row r="169" spans="1:15" ht="7.5" customHeight="1">
      <c r="A169" s="20"/>
      <c r="B169" s="3"/>
      <c r="C169" s="3"/>
      <c r="D169" s="3"/>
      <c r="E169" s="3"/>
      <c r="F169" s="3"/>
      <c r="G169" s="3"/>
      <c r="H169" s="3"/>
      <c r="I169" s="3"/>
      <c r="J169" s="3"/>
      <c r="K169" s="57"/>
      <c r="M169" s="57"/>
      <c r="N169" s="3"/>
      <c r="O169" s="3"/>
    </row>
    <row r="170" spans="1:15" ht="51" customHeight="1">
      <c r="A170" s="8" t="s">
        <v>113</v>
      </c>
      <c r="B170" s="75" t="s">
        <v>258</v>
      </c>
      <c r="C170" s="75"/>
      <c r="D170" s="75"/>
      <c r="E170" s="75"/>
      <c r="F170" s="75"/>
      <c r="G170" s="75"/>
      <c r="H170" s="75"/>
      <c r="I170" s="75"/>
      <c r="J170" s="75"/>
      <c r="K170" s="9" t="s">
        <v>168</v>
      </c>
      <c r="M170" s="61" t="s">
        <v>157</v>
      </c>
      <c r="N170" s="3"/>
      <c r="O170" s="3"/>
    </row>
    <row r="171" spans="1:15" ht="15" customHeight="1">
      <c r="A171" s="8"/>
      <c r="B171" s="73" t="s">
        <v>259</v>
      </c>
      <c r="C171" s="73"/>
      <c r="D171" s="73"/>
      <c r="E171" s="73"/>
      <c r="F171" s="73"/>
      <c r="G171" s="73"/>
      <c r="H171" s="73"/>
      <c r="I171" s="73"/>
      <c r="J171" s="74"/>
      <c r="K171" s="67"/>
      <c r="M171" s="59"/>
      <c r="N171" s="3"/>
      <c r="O171" s="3"/>
    </row>
    <row r="172" spans="1:15" ht="18" customHeight="1">
      <c r="A172" s="8"/>
      <c r="B172" s="13"/>
      <c r="C172" s="13"/>
      <c r="D172" s="13"/>
      <c r="E172" s="13"/>
      <c r="F172" s="13"/>
      <c r="G172" s="13"/>
      <c r="H172" s="13"/>
      <c r="I172" s="13"/>
      <c r="J172" s="14"/>
      <c r="K172" s="57"/>
      <c r="M172" s="60"/>
      <c r="N172" s="3"/>
      <c r="O172" s="3"/>
    </row>
    <row r="173" spans="1:15" ht="7.5" customHeight="1">
      <c r="A173" s="8"/>
      <c r="B173" s="13"/>
      <c r="C173" s="13"/>
      <c r="D173" s="13"/>
      <c r="E173" s="13"/>
      <c r="F173" s="13"/>
      <c r="G173" s="13"/>
      <c r="H173" s="13"/>
      <c r="I173" s="13"/>
      <c r="J173" s="14"/>
      <c r="K173" s="57"/>
      <c r="M173" s="57"/>
      <c r="N173" s="3"/>
      <c r="O173" s="3"/>
    </row>
    <row r="174" spans="1:15" ht="44.25" customHeight="1">
      <c r="A174" s="8" t="s">
        <v>114</v>
      </c>
      <c r="B174" s="86" t="s">
        <v>257</v>
      </c>
      <c r="C174" s="86"/>
      <c r="D174" s="86"/>
      <c r="E174" s="86"/>
      <c r="F174" s="86"/>
      <c r="G174" s="86"/>
      <c r="H174" s="86"/>
      <c r="I174" s="86"/>
      <c r="J174" s="86"/>
      <c r="K174" s="9" t="s">
        <v>169</v>
      </c>
      <c r="M174" s="61" t="s">
        <v>157</v>
      </c>
      <c r="N174" s="3"/>
      <c r="O174" s="3"/>
    </row>
    <row r="175" spans="1:15" ht="15" customHeight="1">
      <c r="A175" s="8"/>
      <c r="B175" s="75" t="s">
        <v>248</v>
      </c>
      <c r="C175" s="114"/>
      <c r="D175" s="114"/>
      <c r="E175" s="114"/>
      <c r="F175" s="114"/>
      <c r="G175" s="114"/>
      <c r="H175" s="114"/>
      <c r="I175" s="114"/>
      <c r="J175" s="114"/>
      <c r="K175" s="67"/>
      <c r="M175" s="62"/>
      <c r="N175" s="3"/>
      <c r="O175" s="3"/>
    </row>
    <row r="176" spans="1:15" ht="39" customHeight="1">
      <c r="A176" s="8"/>
      <c r="B176" s="114"/>
      <c r="C176" s="114"/>
      <c r="D176" s="114"/>
      <c r="E176" s="114"/>
      <c r="F176" s="114"/>
      <c r="G176" s="114"/>
      <c r="H176" s="114"/>
      <c r="I176" s="114"/>
      <c r="J176" s="114"/>
      <c r="K176" s="57"/>
      <c r="M176" s="63"/>
      <c r="N176" s="3"/>
      <c r="O176" s="3"/>
    </row>
    <row r="177" spans="1:15" ht="7.5" customHeight="1">
      <c r="A177" s="8"/>
      <c r="B177" s="13"/>
      <c r="C177" s="13"/>
      <c r="D177" s="13"/>
      <c r="E177" s="13"/>
      <c r="F177" s="13"/>
      <c r="G177" s="13"/>
      <c r="H177" s="13"/>
      <c r="I177" s="13"/>
      <c r="J177" s="14"/>
      <c r="K177" s="57"/>
      <c r="M177" s="57"/>
      <c r="N177" s="3"/>
      <c r="O177" s="3"/>
    </row>
    <row r="178" spans="1:15" ht="40.5" customHeight="1">
      <c r="A178" s="8" t="s">
        <v>115</v>
      </c>
      <c r="B178" s="75" t="s">
        <v>249</v>
      </c>
      <c r="C178" s="75"/>
      <c r="D178" s="75"/>
      <c r="E178" s="75"/>
      <c r="F178" s="75"/>
      <c r="G178" s="75"/>
      <c r="H178" s="75"/>
      <c r="I178" s="75"/>
      <c r="J178" s="75"/>
      <c r="K178" s="9" t="s">
        <v>170</v>
      </c>
      <c r="M178" s="61" t="s">
        <v>157</v>
      </c>
      <c r="N178" s="3"/>
      <c r="O178" s="3"/>
    </row>
    <row r="179" spans="1:15" ht="15" customHeight="1">
      <c r="A179" s="8"/>
      <c r="B179" s="73" t="s">
        <v>116</v>
      </c>
      <c r="C179" s="73"/>
      <c r="D179" s="73"/>
      <c r="E179" s="73"/>
      <c r="F179" s="73"/>
      <c r="G179" s="73"/>
      <c r="H179" s="73"/>
      <c r="I179" s="73"/>
      <c r="J179" s="74"/>
      <c r="K179" s="67"/>
      <c r="M179" s="59"/>
      <c r="N179" s="3"/>
      <c r="O179" s="3"/>
    </row>
    <row r="180" spans="1:15" ht="15" customHeight="1">
      <c r="A180" s="8"/>
      <c r="B180" s="13"/>
      <c r="C180" s="13"/>
      <c r="D180" s="13"/>
      <c r="E180" s="13"/>
      <c r="F180" s="13"/>
      <c r="G180" s="13"/>
      <c r="H180" s="13"/>
      <c r="I180" s="13"/>
      <c r="J180" s="14"/>
      <c r="K180" s="57"/>
      <c r="M180" s="60"/>
      <c r="N180" s="3"/>
      <c r="O180" s="3"/>
    </row>
    <row r="181" spans="1:15" ht="7.5" customHeight="1">
      <c r="A181" s="8"/>
      <c r="B181" s="13"/>
      <c r="C181" s="13"/>
      <c r="D181" s="13"/>
      <c r="E181" s="13"/>
      <c r="F181" s="13"/>
      <c r="G181" s="13"/>
      <c r="H181" s="13"/>
      <c r="I181" s="13"/>
      <c r="J181" s="14"/>
      <c r="K181" s="57"/>
      <c r="M181" s="57"/>
      <c r="N181" s="3"/>
      <c r="O181" s="3"/>
    </row>
    <row r="182" spans="1:15" ht="42" customHeight="1">
      <c r="A182" s="8" t="s">
        <v>117</v>
      </c>
      <c r="B182" s="75" t="s">
        <v>250</v>
      </c>
      <c r="C182" s="75"/>
      <c r="D182" s="75"/>
      <c r="E182" s="75"/>
      <c r="F182" s="75"/>
      <c r="G182" s="75"/>
      <c r="H182" s="75"/>
      <c r="I182" s="75"/>
      <c r="J182" s="75"/>
      <c r="K182" s="9" t="s">
        <v>171</v>
      </c>
      <c r="M182" s="61" t="s">
        <v>157</v>
      </c>
      <c r="N182" s="3"/>
      <c r="O182" s="3"/>
    </row>
    <row r="183" spans="1:15" ht="15" customHeight="1">
      <c r="A183" s="8"/>
      <c r="B183" s="78" t="s">
        <v>251</v>
      </c>
      <c r="C183" s="73"/>
      <c r="D183" s="73"/>
      <c r="E183" s="73"/>
      <c r="F183" s="73"/>
      <c r="G183" s="73"/>
      <c r="H183" s="73"/>
      <c r="I183" s="73"/>
      <c r="J183" s="74"/>
      <c r="K183" s="67"/>
      <c r="M183" s="59"/>
      <c r="N183" s="3"/>
      <c r="O183" s="3"/>
    </row>
    <row r="184" spans="1:15" ht="13.5">
      <c r="A184" s="8"/>
      <c r="B184" s="13"/>
      <c r="C184" s="13"/>
      <c r="D184" s="13"/>
      <c r="E184" s="13"/>
      <c r="F184" s="13"/>
      <c r="G184" s="13"/>
      <c r="H184" s="13"/>
      <c r="I184" s="13"/>
      <c r="J184" s="14"/>
      <c r="K184" s="57"/>
      <c r="M184" s="60"/>
      <c r="N184" s="3"/>
      <c r="O184" s="3"/>
    </row>
    <row r="185" spans="1:15" ht="7.5" customHeight="1">
      <c r="A185" s="8"/>
      <c r="B185" s="13"/>
      <c r="C185" s="13"/>
      <c r="D185" s="13"/>
      <c r="E185" s="13"/>
      <c r="F185" s="13"/>
      <c r="G185" s="13"/>
      <c r="H185" s="13"/>
      <c r="I185" s="13"/>
      <c r="J185" s="14"/>
      <c r="K185" s="57"/>
      <c r="M185" s="57"/>
      <c r="N185" s="3"/>
      <c r="O185" s="3"/>
    </row>
    <row r="186" spans="1:15" ht="45.75" customHeight="1">
      <c r="A186" s="8" t="s">
        <v>118</v>
      </c>
      <c r="B186" s="75" t="s">
        <v>252</v>
      </c>
      <c r="C186" s="75"/>
      <c r="D186" s="75"/>
      <c r="E186" s="75"/>
      <c r="F186" s="75"/>
      <c r="G186" s="75"/>
      <c r="H186" s="75"/>
      <c r="I186" s="75"/>
      <c r="J186" s="75"/>
      <c r="K186" s="9" t="s">
        <v>172</v>
      </c>
      <c r="M186" s="61" t="s">
        <v>157</v>
      </c>
      <c r="N186" s="3"/>
      <c r="O186" s="3"/>
    </row>
    <row r="187" spans="1:15" ht="15" customHeight="1">
      <c r="A187" s="8"/>
      <c r="B187" s="73" t="s">
        <v>119</v>
      </c>
      <c r="C187" s="73"/>
      <c r="D187" s="73"/>
      <c r="E187" s="73"/>
      <c r="F187" s="73"/>
      <c r="G187" s="73"/>
      <c r="H187" s="73"/>
      <c r="I187" s="73"/>
      <c r="J187" s="74"/>
      <c r="K187" s="67"/>
      <c r="M187" s="59"/>
      <c r="N187" s="3"/>
      <c r="O187" s="3"/>
    </row>
    <row r="188" spans="1:15" ht="15" customHeight="1">
      <c r="A188" s="8"/>
      <c r="B188" s="13"/>
      <c r="C188" s="13"/>
      <c r="D188" s="13"/>
      <c r="E188" s="13"/>
      <c r="F188" s="13"/>
      <c r="G188" s="13"/>
      <c r="H188" s="13"/>
      <c r="I188" s="13"/>
      <c r="J188" s="14"/>
      <c r="K188" s="57"/>
      <c r="M188" s="60"/>
      <c r="N188" s="3"/>
      <c r="O188" s="3"/>
    </row>
    <row r="189" spans="1:15" ht="7.5" customHeight="1">
      <c r="A189" s="8"/>
      <c r="B189" s="13"/>
      <c r="C189" s="13"/>
      <c r="D189" s="13"/>
      <c r="E189" s="13"/>
      <c r="F189" s="13"/>
      <c r="G189" s="13"/>
      <c r="H189" s="13"/>
      <c r="I189" s="13"/>
      <c r="J189" s="14"/>
      <c r="K189" s="57"/>
      <c r="M189" s="57"/>
      <c r="N189" s="3"/>
      <c r="O189" s="3"/>
    </row>
    <row r="190" spans="1:15" ht="39.75" customHeight="1">
      <c r="A190" s="8" t="s">
        <v>120</v>
      </c>
      <c r="B190" s="79" t="s">
        <v>253</v>
      </c>
      <c r="C190" s="79"/>
      <c r="D190" s="79"/>
      <c r="E190" s="79"/>
      <c r="F190" s="79"/>
      <c r="G190" s="79"/>
      <c r="H190" s="79"/>
      <c r="I190" s="79"/>
      <c r="J190" s="79"/>
      <c r="K190" s="9" t="s">
        <v>173</v>
      </c>
      <c r="M190" s="61" t="s">
        <v>157</v>
      </c>
      <c r="N190" s="3"/>
      <c r="O190" s="3"/>
    </row>
    <row r="191" spans="1:15" ht="15" customHeight="1">
      <c r="A191" s="8"/>
      <c r="B191" s="3" t="s">
        <v>254</v>
      </c>
      <c r="C191" s="3"/>
      <c r="D191" s="3"/>
      <c r="E191" s="3"/>
      <c r="F191" s="3"/>
      <c r="G191" s="3"/>
      <c r="H191" s="3"/>
      <c r="I191" s="3"/>
      <c r="J191" s="3"/>
      <c r="K191" s="67"/>
      <c r="M191" s="59"/>
      <c r="N191" s="3"/>
      <c r="O191" s="3"/>
    </row>
    <row r="192" spans="1:15" ht="13.5">
      <c r="A192" s="8"/>
      <c r="B192" s="3"/>
      <c r="C192" s="3"/>
      <c r="D192" s="3"/>
      <c r="E192" s="3"/>
      <c r="F192" s="3"/>
      <c r="G192" s="3"/>
      <c r="H192" s="3"/>
      <c r="I192" s="3"/>
      <c r="J192" s="3"/>
      <c r="K192" s="57"/>
      <c r="M192" s="60"/>
      <c r="N192" s="3"/>
      <c r="O192" s="3"/>
    </row>
    <row r="193" spans="1:15" ht="7.5" customHeight="1">
      <c r="A193" s="8"/>
      <c r="B193" s="3"/>
      <c r="C193" s="3"/>
      <c r="D193" s="3"/>
      <c r="E193" s="3"/>
      <c r="F193" s="3"/>
      <c r="G193" s="3"/>
      <c r="H193" s="3"/>
      <c r="I193" s="3"/>
      <c r="J193" s="3"/>
      <c r="K193" s="57"/>
      <c r="M193" s="57"/>
      <c r="N193" s="3"/>
      <c r="O193" s="3"/>
    </row>
    <row r="194" spans="1:15" ht="20.25" customHeight="1">
      <c r="A194" s="8" t="s">
        <v>121</v>
      </c>
      <c r="B194" s="79" t="s">
        <v>122</v>
      </c>
      <c r="C194" s="79"/>
      <c r="D194" s="79"/>
      <c r="E194" s="79"/>
      <c r="F194" s="79"/>
      <c r="G194" s="79"/>
      <c r="H194" s="79"/>
      <c r="I194" s="79"/>
      <c r="J194" s="79"/>
      <c r="K194" s="9" t="s">
        <v>174</v>
      </c>
      <c r="M194" s="61" t="s">
        <v>157</v>
      </c>
      <c r="N194" s="3"/>
      <c r="O194" s="3"/>
    </row>
    <row r="195" spans="1:15" ht="15" customHeight="1">
      <c r="A195" s="8"/>
      <c r="B195" s="3" t="s">
        <v>123</v>
      </c>
      <c r="C195" s="3"/>
      <c r="D195" s="3"/>
      <c r="E195" s="3"/>
      <c r="F195" s="3"/>
      <c r="G195" s="3"/>
      <c r="H195" s="3"/>
      <c r="I195" s="3"/>
      <c r="J195" s="3"/>
      <c r="K195" s="67"/>
      <c r="M195" s="59"/>
      <c r="N195" s="3"/>
      <c r="O195" s="3"/>
    </row>
    <row r="196" spans="1:15" ht="15" customHeight="1">
      <c r="A196" s="8"/>
      <c r="B196" s="3"/>
      <c r="C196" s="3"/>
      <c r="D196" s="3"/>
      <c r="E196" s="3"/>
      <c r="F196" s="3"/>
      <c r="G196" s="3"/>
      <c r="H196" s="3"/>
      <c r="I196" s="3"/>
      <c r="J196" s="3"/>
      <c r="K196" s="57"/>
      <c r="M196" s="60"/>
      <c r="N196" s="3"/>
      <c r="O196" s="3"/>
    </row>
    <row r="197" spans="1:15" ht="7.5" customHeight="1">
      <c r="A197" s="8"/>
      <c r="B197" s="3"/>
      <c r="C197" s="3"/>
      <c r="D197" s="3"/>
      <c r="E197" s="3"/>
      <c r="F197" s="3"/>
      <c r="G197" s="3"/>
      <c r="H197" s="3"/>
      <c r="I197" s="3"/>
      <c r="J197" s="3"/>
      <c r="K197" s="57"/>
      <c r="M197" s="57"/>
      <c r="N197" s="3"/>
      <c r="O197" s="3"/>
    </row>
    <row r="198" spans="1:15" ht="37.5" customHeight="1">
      <c r="A198" s="8" t="s">
        <v>124</v>
      </c>
      <c r="B198" s="79" t="s">
        <v>125</v>
      </c>
      <c r="C198" s="79"/>
      <c r="D198" s="79"/>
      <c r="E198" s="79"/>
      <c r="F198" s="79"/>
      <c r="G198" s="79"/>
      <c r="H198" s="79"/>
      <c r="I198" s="79"/>
      <c r="J198" s="79"/>
      <c r="K198" s="9" t="s">
        <v>175</v>
      </c>
      <c r="M198" s="61" t="s">
        <v>157</v>
      </c>
      <c r="N198" s="3"/>
      <c r="O198" s="3"/>
    </row>
    <row r="199" spans="1:15" ht="15" customHeight="1">
      <c r="A199" s="8"/>
      <c r="B199" s="3" t="s">
        <v>126</v>
      </c>
      <c r="C199" s="3"/>
      <c r="D199" s="3"/>
      <c r="E199" s="3"/>
      <c r="F199" s="3"/>
      <c r="G199" s="3"/>
      <c r="H199" s="3"/>
      <c r="I199" s="3"/>
      <c r="J199" s="3"/>
      <c r="K199" s="67"/>
      <c r="M199" s="59"/>
      <c r="N199" s="3"/>
      <c r="O199" s="3"/>
    </row>
    <row r="200" spans="1:15" ht="15" customHeight="1">
      <c r="A200" s="8"/>
      <c r="B200" s="3"/>
      <c r="C200" s="3"/>
      <c r="D200" s="3"/>
      <c r="E200" s="3"/>
      <c r="F200" s="3"/>
      <c r="G200" s="3"/>
      <c r="H200" s="3"/>
      <c r="I200" s="3"/>
      <c r="J200" s="3"/>
      <c r="K200" s="57"/>
      <c r="M200" s="60"/>
      <c r="N200" s="3"/>
      <c r="O200" s="3"/>
    </row>
    <row r="201" spans="1:15" ht="7.5" customHeight="1">
      <c r="A201" s="8"/>
      <c r="B201" s="3"/>
      <c r="C201" s="3"/>
      <c r="D201" s="3"/>
      <c r="E201" s="3"/>
      <c r="F201" s="3"/>
      <c r="G201" s="3"/>
      <c r="H201" s="3"/>
      <c r="I201" s="3"/>
      <c r="J201" s="3"/>
      <c r="K201" s="57"/>
      <c r="M201" s="57"/>
      <c r="N201" s="3"/>
      <c r="O201" s="3"/>
    </row>
    <row r="202" spans="1:15" ht="42" customHeight="1">
      <c r="A202" s="8" t="s">
        <v>127</v>
      </c>
      <c r="B202" s="79" t="s">
        <v>128</v>
      </c>
      <c r="C202" s="79"/>
      <c r="D202" s="79"/>
      <c r="E202" s="79"/>
      <c r="F202" s="79"/>
      <c r="G202" s="79"/>
      <c r="H202" s="79"/>
      <c r="I202" s="79"/>
      <c r="J202" s="79"/>
      <c r="K202" s="9" t="s">
        <v>176</v>
      </c>
      <c r="M202" s="61" t="s">
        <v>157</v>
      </c>
      <c r="N202" s="3"/>
      <c r="O202" s="3"/>
    </row>
    <row r="203" spans="1:15" ht="15" customHeight="1">
      <c r="A203" s="8"/>
      <c r="B203" s="3" t="s">
        <v>129</v>
      </c>
      <c r="C203" s="3"/>
      <c r="D203" s="3"/>
      <c r="E203" s="3"/>
      <c r="F203" s="3"/>
      <c r="G203" s="3"/>
      <c r="H203" s="3"/>
      <c r="I203" s="3"/>
      <c r="J203" s="3"/>
      <c r="K203" s="67"/>
      <c r="M203" s="59"/>
      <c r="N203" s="3"/>
      <c r="O203" s="3"/>
    </row>
    <row r="204" spans="1:15" ht="15" customHeight="1">
      <c r="A204" s="8"/>
      <c r="B204" s="3"/>
      <c r="C204" s="3"/>
      <c r="D204" s="3"/>
      <c r="E204" s="3"/>
      <c r="F204" s="3"/>
      <c r="G204" s="3"/>
      <c r="H204" s="3"/>
      <c r="I204" s="3"/>
      <c r="J204" s="3"/>
      <c r="K204" s="57"/>
      <c r="M204" s="60"/>
      <c r="N204" s="3"/>
      <c r="O204" s="3"/>
    </row>
    <row r="205" spans="1:15" ht="7.5" customHeight="1">
      <c r="A205" s="8"/>
      <c r="B205" s="3"/>
      <c r="C205" s="3"/>
      <c r="D205" s="3"/>
      <c r="E205" s="3"/>
      <c r="F205" s="3"/>
      <c r="G205" s="3"/>
      <c r="H205" s="3"/>
      <c r="I205" s="3"/>
      <c r="J205" s="3"/>
      <c r="K205" s="57"/>
      <c r="M205" s="57"/>
      <c r="N205" s="3"/>
      <c r="O205" s="3"/>
    </row>
    <row r="206" spans="1:15" ht="27.75" customHeight="1">
      <c r="A206" s="8" t="s">
        <v>130</v>
      </c>
      <c r="B206" s="79" t="s">
        <v>255</v>
      </c>
      <c r="C206" s="79"/>
      <c r="D206" s="79"/>
      <c r="E206" s="79"/>
      <c r="F206" s="79"/>
      <c r="G206" s="79"/>
      <c r="H206" s="79"/>
      <c r="I206" s="79"/>
      <c r="J206" s="79"/>
      <c r="K206" s="9" t="s">
        <v>177</v>
      </c>
      <c r="M206" s="61" t="s">
        <v>157</v>
      </c>
      <c r="N206" s="3"/>
      <c r="O206" s="3"/>
    </row>
    <row r="207" spans="1:15" ht="15" customHeight="1">
      <c r="A207" s="21"/>
      <c r="B207" s="3" t="s">
        <v>256</v>
      </c>
      <c r="C207" s="3"/>
      <c r="D207" s="3"/>
      <c r="E207" s="3"/>
      <c r="F207" s="3"/>
      <c r="G207" s="3"/>
      <c r="H207" s="3"/>
      <c r="I207" s="3"/>
      <c r="J207" s="3"/>
      <c r="K207" s="67"/>
      <c r="M207" s="59"/>
      <c r="N207" s="3"/>
      <c r="O207" s="3"/>
    </row>
    <row r="208" spans="1:15" ht="15" customHeight="1">
      <c r="A208" s="3"/>
      <c r="B208" s="3"/>
      <c r="C208" s="3"/>
      <c r="D208" s="3"/>
      <c r="E208" s="3"/>
      <c r="F208" s="3"/>
      <c r="G208" s="3"/>
      <c r="H208" s="3"/>
      <c r="I208" s="3"/>
      <c r="J208" s="3"/>
      <c r="K208" s="57"/>
      <c r="N208" s="3"/>
      <c r="O208" s="3"/>
    </row>
    <row r="209" spans="1:15" ht="15" customHeight="1">
      <c r="A209" s="3"/>
      <c r="B209" s="3"/>
      <c r="C209" s="3"/>
      <c r="D209" s="3"/>
      <c r="E209" s="3"/>
      <c r="F209" s="3"/>
      <c r="G209" s="3"/>
      <c r="H209" s="3"/>
      <c r="I209" s="3"/>
      <c r="J209" s="3"/>
      <c r="K209" s="68"/>
      <c r="L209" s="12"/>
      <c r="M209" s="60"/>
      <c r="N209" s="3"/>
      <c r="O209" s="3"/>
    </row>
    <row r="210" spans="1:15" ht="15" customHeight="1">
      <c r="A210" s="3"/>
      <c r="B210" s="3"/>
      <c r="C210" s="3"/>
      <c r="D210" s="3"/>
      <c r="E210" s="3"/>
      <c r="F210" s="3"/>
      <c r="G210" s="3"/>
      <c r="H210" s="3"/>
      <c r="I210" s="3"/>
      <c r="J210" s="3"/>
      <c r="K210" s="68"/>
      <c r="L210" s="12"/>
      <c r="M210" s="60"/>
      <c r="N210" s="3"/>
      <c r="O210" s="3"/>
    </row>
    <row r="211" spans="1:15" ht="14.25" thickBot="1">
      <c r="A211" s="3"/>
      <c r="B211" s="3"/>
      <c r="C211" s="3"/>
      <c r="D211" s="3"/>
      <c r="E211" s="3"/>
      <c r="F211" s="3"/>
      <c r="G211" s="3"/>
      <c r="H211" s="3"/>
      <c r="I211" s="3"/>
      <c r="J211" s="3"/>
      <c r="K211" s="57"/>
      <c r="L211" s="3"/>
      <c r="M211" s="57"/>
      <c r="N211" s="3"/>
      <c r="O211" s="3"/>
    </row>
    <row r="212" spans="1:15" ht="15" thickBot="1" thickTop="1">
      <c r="A212" s="3"/>
      <c r="B212" s="3"/>
      <c r="C212" s="3"/>
      <c r="D212" s="3" t="s">
        <v>131</v>
      </c>
      <c r="E212" s="3"/>
      <c r="F212" s="3"/>
      <c r="G212" s="3"/>
      <c r="H212" s="3"/>
      <c r="I212" s="35" t="s">
        <v>152</v>
      </c>
      <c r="J212" s="34"/>
      <c r="K212" s="69"/>
      <c r="L212" s="34"/>
      <c r="M212" s="57"/>
      <c r="N212" s="3"/>
      <c r="O212" s="3"/>
    </row>
    <row r="213" spans="1:15" ht="14.25" thickTop="1">
      <c r="A213" s="3"/>
      <c r="B213" s="3"/>
      <c r="C213" s="3"/>
      <c r="D213" s="3"/>
      <c r="E213" s="3"/>
      <c r="F213" s="3"/>
      <c r="G213" s="3"/>
      <c r="H213" s="3"/>
      <c r="I213" s="22"/>
      <c r="J213" s="17"/>
      <c r="K213" s="60"/>
      <c r="L213" s="17"/>
      <c r="M213" s="57"/>
      <c r="N213" s="3"/>
      <c r="O213" s="3"/>
    </row>
    <row r="214" spans="1:15" ht="13.5">
      <c r="A214" s="3"/>
      <c r="B214" s="3"/>
      <c r="C214" s="3"/>
      <c r="D214" s="3"/>
      <c r="E214" s="3"/>
      <c r="F214" s="3"/>
      <c r="G214" s="3"/>
      <c r="H214" s="3"/>
      <c r="I214" s="22"/>
      <c r="J214" s="17"/>
      <c r="K214" s="60"/>
      <c r="L214" s="17"/>
      <c r="M214" s="57"/>
      <c r="N214" s="3"/>
      <c r="O214" s="3"/>
    </row>
    <row r="215" spans="1:15" ht="13.5" hidden="1">
      <c r="A215" s="3"/>
      <c r="B215" s="3"/>
      <c r="C215" s="3"/>
      <c r="D215" s="3"/>
      <c r="E215" s="3"/>
      <c r="F215" s="3"/>
      <c r="G215" s="3"/>
      <c r="H215" s="3"/>
      <c r="I215" s="22"/>
      <c r="J215" s="17"/>
      <c r="K215" s="60"/>
      <c r="L215" s="17"/>
      <c r="M215" s="57"/>
      <c r="N215" s="3"/>
      <c r="O215" s="3"/>
    </row>
    <row r="216" ht="13.5" hidden="1"/>
    <row r="217" spans="1:13" ht="15" customHeight="1" hidden="1">
      <c r="A217" s="23"/>
      <c r="B217" s="24" t="s">
        <v>153</v>
      </c>
      <c r="C217" s="24"/>
      <c r="D217" s="25"/>
      <c r="E217" s="36"/>
      <c r="F217" s="104">
        <f>B357</f>
        <v>0</v>
      </c>
      <c r="G217" s="104"/>
      <c r="H217" s="104"/>
      <c r="I217" s="36"/>
      <c r="J217" s="36"/>
      <c r="K217" s="70"/>
      <c r="L217" s="48"/>
      <c r="M217" s="64"/>
    </row>
    <row r="218" spans="1:13" ht="15" customHeight="1" hidden="1">
      <c r="A218" s="26"/>
      <c r="B218" s="5"/>
      <c r="C218" s="5"/>
      <c r="D218" s="5"/>
      <c r="E218" s="37"/>
      <c r="F218" s="105"/>
      <c r="G218" s="105"/>
      <c r="H218" s="105"/>
      <c r="I218" s="27" t="s">
        <v>132</v>
      </c>
      <c r="J218" s="37"/>
      <c r="K218" s="65"/>
      <c r="L218" s="49"/>
      <c r="M218" s="64"/>
    </row>
    <row r="219" spans="1:13" ht="15" customHeight="1" hidden="1">
      <c r="A219" s="26"/>
      <c r="B219" s="5"/>
      <c r="C219" s="5"/>
      <c r="D219" s="5"/>
      <c r="E219" s="5"/>
      <c r="F219" s="27" t="s">
        <v>154</v>
      </c>
      <c r="G219" s="5"/>
      <c r="H219" s="5"/>
      <c r="I219" s="5"/>
      <c r="J219" s="5"/>
      <c r="K219" s="65"/>
      <c r="L219" s="49"/>
      <c r="M219" s="64"/>
    </row>
    <row r="220" spans="1:13" ht="15" customHeight="1" hidden="1">
      <c r="A220" s="26"/>
      <c r="B220" s="5"/>
      <c r="C220" s="5"/>
      <c r="D220" s="5"/>
      <c r="E220" s="5"/>
      <c r="F220" s="28" t="s">
        <v>133</v>
      </c>
      <c r="G220" s="5"/>
      <c r="H220" s="5"/>
      <c r="I220" s="5"/>
      <c r="J220" s="5"/>
      <c r="K220" s="65"/>
      <c r="L220" s="49"/>
      <c r="M220" s="64"/>
    </row>
    <row r="221" spans="1:13" ht="15" customHeight="1" hidden="1">
      <c r="A221" s="29"/>
      <c r="B221" s="30"/>
      <c r="C221" s="30"/>
      <c r="D221" s="30"/>
      <c r="E221" s="30"/>
      <c r="F221" s="30"/>
      <c r="G221" s="30"/>
      <c r="H221" s="30"/>
      <c r="I221" s="30"/>
      <c r="J221" s="30"/>
      <c r="K221" s="71"/>
      <c r="L221" s="50"/>
      <c r="M221" s="64"/>
    </row>
    <row r="222" spans="1:13" ht="14.25" customHeight="1" hidden="1">
      <c r="A222" s="5"/>
      <c r="B222" s="5"/>
      <c r="C222" s="5"/>
      <c r="D222" s="5"/>
      <c r="E222" s="5"/>
      <c r="F222" s="5"/>
      <c r="G222" s="5"/>
      <c r="H222" s="5"/>
      <c r="I222" s="5"/>
      <c r="J222" s="5"/>
      <c r="K222" s="65"/>
      <c r="L222" s="5"/>
      <c r="M222" s="65"/>
    </row>
    <row r="223" spans="1:13" ht="15" customHeight="1" hidden="1">
      <c r="A223" s="27" t="s">
        <v>155</v>
      </c>
      <c r="C223" s="5"/>
      <c r="D223" s="5"/>
      <c r="E223" s="5"/>
      <c r="F223" s="5"/>
      <c r="G223" s="5"/>
      <c r="H223" s="5"/>
      <c r="I223" s="5"/>
      <c r="J223" s="5"/>
      <c r="K223" s="65"/>
      <c r="L223" s="5"/>
      <c r="M223" s="65"/>
    </row>
    <row r="224" spans="1:3" ht="15" customHeight="1" hidden="1">
      <c r="A224" s="106" t="s">
        <v>134</v>
      </c>
      <c r="B224" s="106"/>
      <c r="C224" s="106"/>
    </row>
    <row r="225" spans="1:13" ht="15" customHeight="1" hidden="1">
      <c r="A225" s="106"/>
      <c r="B225" s="106"/>
      <c r="C225" s="106"/>
      <c r="E225" s="31" t="s">
        <v>156</v>
      </c>
      <c r="G225" s="107">
        <f>B357</f>
        <v>0</v>
      </c>
      <c r="H225" s="108"/>
      <c r="I225" s="108"/>
      <c r="J225" s="31"/>
      <c r="K225" s="66"/>
      <c r="L225" s="31"/>
      <c r="M225" s="66"/>
    </row>
    <row r="226" spans="1:13" ht="15" customHeight="1" hidden="1">
      <c r="A226" s="106"/>
      <c r="B226" s="106"/>
      <c r="C226" s="106"/>
      <c r="F226" s="31"/>
      <c r="G226" s="108"/>
      <c r="H226" s="108"/>
      <c r="I226" s="108"/>
      <c r="J226" s="31" t="s">
        <v>132</v>
      </c>
      <c r="M226" s="66"/>
    </row>
    <row r="227" spans="1:8" ht="15" customHeight="1" hidden="1">
      <c r="A227" s="106"/>
      <c r="B227" s="106"/>
      <c r="C227" s="106"/>
      <c r="F227" t="s">
        <v>135</v>
      </c>
      <c r="G227" s="103">
        <f>B355</f>
        <v>0</v>
      </c>
      <c r="H227" s="103"/>
    </row>
    <row r="228" spans="1:3" ht="15" customHeight="1" hidden="1">
      <c r="A228" s="32" t="s">
        <v>136</v>
      </c>
      <c r="B228" s="33"/>
      <c r="C228" s="33"/>
    </row>
    <row r="229" ht="15" customHeight="1" hidden="1">
      <c r="A229" t="s">
        <v>137</v>
      </c>
    </row>
    <row r="230" ht="15" customHeight="1" hidden="1">
      <c r="A230" t="s">
        <v>138</v>
      </c>
    </row>
    <row r="231" ht="15" customHeight="1" hidden="1">
      <c r="A231" t="s">
        <v>139</v>
      </c>
    </row>
    <row r="232" ht="15" customHeight="1" hidden="1">
      <c r="A232" t="s">
        <v>140</v>
      </c>
    </row>
    <row r="233" ht="15" customHeight="1" hidden="1"/>
    <row r="234" ht="15" customHeight="1" hidden="1">
      <c r="A234" s="21" t="s">
        <v>141</v>
      </c>
    </row>
    <row r="235" spans="1:8" ht="19.5" customHeight="1" hidden="1">
      <c r="A235" s="95" t="s">
        <v>142</v>
      </c>
      <c r="B235" s="96"/>
      <c r="C235" s="55" t="s">
        <v>195</v>
      </c>
      <c r="D235" s="93" t="s">
        <v>196</v>
      </c>
      <c r="E235" s="93"/>
      <c r="F235" s="112"/>
      <c r="G235" s="112"/>
      <c r="H235" s="113"/>
    </row>
    <row r="236" spans="1:10" ht="19.5" customHeight="1" hidden="1">
      <c r="A236" s="97"/>
      <c r="B236" s="98"/>
      <c r="C236" s="92"/>
      <c r="D236" s="93"/>
      <c r="E236" s="93"/>
      <c r="F236" s="93"/>
      <c r="G236" s="93"/>
      <c r="H236" s="94"/>
      <c r="I236" s="5"/>
      <c r="J236" s="5"/>
    </row>
    <row r="237" spans="1:10" ht="19.5" customHeight="1" hidden="1">
      <c r="A237" s="90" t="s">
        <v>143</v>
      </c>
      <c r="B237" s="91"/>
      <c r="C237" s="92"/>
      <c r="D237" s="93"/>
      <c r="E237" s="93"/>
      <c r="F237" s="93"/>
      <c r="G237" s="93"/>
      <c r="H237" s="94"/>
      <c r="I237" s="5"/>
      <c r="J237" s="5"/>
    </row>
    <row r="238" spans="1:10" ht="19.5" customHeight="1" hidden="1">
      <c r="A238" s="95" t="s">
        <v>144</v>
      </c>
      <c r="B238" s="96"/>
      <c r="C238" s="92"/>
      <c r="D238" s="93"/>
      <c r="E238" s="93"/>
      <c r="F238" s="99" t="s">
        <v>197</v>
      </c>
      <c r="G238" s="99"/>
      <c r="H238" s="100"/>
      <c r="I238" s="5"/>
      <c r="J238" s="5"/>
    </row>
    <row r="239" spans="1:10" ht="19.5" customHeight="1" hidden="1">
      <c r="A239" s="97"/>
      <c r="B239" s="98"/>
      <c r="C239" s="92"/>
      <c r="D239" s="93"/>
      <c r="E239" s="93"/>
      <c r="F239" s="99" t="s">
        <v>198</v>
      </c>
      <c r="G239" s="99"/>
      <c r="H239" s="100"/>
      <c r="I239" s="5"/>
      <c r="J239" s="5"/>
    </row>
    <row r="240" ht="15" customHeight="1" hidden="1"/>
    <row r="241" ht="15" customHeight="1" hidden="1"/>
    <row r="242" ht="15" customHeight="1" hidden="1">
      <c r="A242" t="s">
        <v>145</v>
      </c>
    </row>
    <row r="243" ht="15" customHeight="1" hidden="1">
      <c r="A243" t="s">
        <v>146</v>
      </c>
    </row>
    <row r="244" spans="1:2" ht="15" customHeight="1" hidden="1">
      <c r="A244" t="s">
        <v>147</v>
      </c>
      <c r="B244" t="s">
        <v>148</v>
      </c>
    </row>
    <row r="245" ht="15" customHeight="1" hidden="1">
      <c r="A245" t="s">
        <v>149</v>
      </c>
    </row>
    <row r="246" spans="1:2" ht="15" customHeight="1" hidden="1">
      <c r="A246" t="s">
        <v>150</v>
      </c>
      <c r="B246" t="s">
        <v>151</v>
      </c>
    </row>
    <row r="247" ht="13.5" hidden="1"/>
    <row r="297" ht="13.5" hidden="1"/>
    <row r="298" spans="1:8" ht="13.5" hidden="1">
      <c r="A298" s="38" t="s">
        <v>178</v>
      </c>
      <c r="B298" s="38"/>
      <c r="C298" s="38"/>
      <c r="D298" s="38"/>
      <c r="E298" s="38"/>
      <c r="F298" s="38"/>
      <c r="G298" s="38"/>
      <c r="H298" s="38"/>
    </row>
    <row r="299" spans="1:8" ht="13.5" hidden="1">
      <c r="A299" s="39" t="s">
        <v>194</v>
      </c>
      <c r="B299" s="39" t="s">
        <v>179</v>
      </c>
      <c r="C299" s="39" t="s">
        <v>180</v>
      </c>
      <c r="D299" s="39" t="s">
        <v>181</v>
      </c>
      <c r="E299" s="38"/>
      <c r="F299" s="38"/>
      <c r="G299" s="38"/>
      <c r="H299" s="38"/>
    </row>
    <row r="300" spans="1:8" ht="13.5" hidden="1">
      <c r="A300" s="39">
        <v>1</v>
      </c>
      <c r="B300" s="41">
        <v>2</v>
      </c>
      <c r="C300" s="42">
        <f>'上級'!K11</f>
        <v>0</v>
      </c>
      <c r="D300" s="43">
        <f>IF(B300=C300,1,0)</f>
        <v>0</v>
      </c>
      <c r="E300" s="38">
        <v>11</v>
      </c>
      <c r="F300" s="38"/>
      <c r="G300" s="38"/>
      <c r="H300" s="38"/>
    </row>
    <row r="301" spans="1:8" ht="13.5" hidden="1">
      <c r="A301" s="39">
        <v>2</v>
      </c>
      <c r="B301" s="41">
        <v>1</v>
      </c>
      <c r="C301" s="42">
        <f>'上級'!K15</f>
        <v>0</v>
      </c>
      <c r="D301" s="43">
        <f aca="true" t="shared" si="0" ref="D301:D349">IF(B301=C301,1,0)</f>
        <v>0</v>
      </c>
      <c r="E301" s="38">
        <v>15</v>
      </c>
      <c r="F301" s="38"/>
      <c r="G301" s="38"/>
      <c r="H301" s="38"/>
    </row>
    <row r="302" spans="1:8" ht="13.5" hidden="1">
      <c r="A302" s="39">
        <v>3</v>
      </c>
      <c r="B302" s="41">
        <v>3</v>
      </c>
      <c r="C302" s="42">
        <f>'上級'!K19</f>
        <v>0</v>
      </c>
      <c r="D302" s="43">
        <f t="shared" si="0"/>
        <v>0</v>
      </c>
      <c r="E302" s="38">
        <v>19</v>
      </c>
      <c r="F302" s="38"/>
      <c r="G302" s="38"/>
      <c r="H302" s="38"/>
    </row>
    <row r="303" spans="1:8" ht="13.5" hidden="1">
      <c r="A303" s="39">
        <v>4</v>
      </c>
      <c r="B303" s="41">
        <v>2</v>
      </c>
      <c r="C303" s="42">
        <f>'上級'!K23</f>
        <v>0</v>
      </c>
      <c r="D303" s="43">
        <f t="shared" si="0"/>
        <v>0</v>
      </c>
      <c r="E303" s="38">
        <v>23</v>
      </c>
      <c r="F303" s="38"/>
      <c r="G303" s="38"/>
      <c r="H303" s="38"/>
    </row>
    <row r="304" spans="1:8" ht="13.5" hidden="1">
      <c r="A304" s="39">
        <v>5</v>
      </c>
      <c r="B304" s="41">
        <v>3</v>
      </c>
      <c r="C304" s="42">
        <f>'上級'!K27</f>
        <v>0</v>
      </c>
      <c r="D304" s="43">
        <f t="shared" si="0"/>
        <v>0</v>
      </c>
      <c r="E304" s="38">
        <v>27</v>
      </c>
      <c r="F304" s="38"/>
      <c r="G304" s="38"/>
      <c r="H304" s="38"/>
    </row>
    <row r="305" spans="1:8" ht="13.5" hidden="1">
      <c r="A305" s="39">
        <v>6</v>
      </c>
      <c r="B305" s="41">
        <v>3</v>
      </c>
      <c r="C305" s="42">
        <f>'上級'!K31</f>
        <v>0</v>
      </c>
      <c r="D305" s="43">
        <f t="shared" si="0"/>
        <v>0</v>
      </c>
      <c r="E305" s="38">
        <v>31</v>
      </c>
      <c r="F305" s="38"/>
      <c r="G305" s="38"/>
      <c r="H305" s="38"/>
    </row>
    <row r="306" spans="1:8" ht="13.5" hidden="1">
      <c r="A306" s="39">
        <v>7</v>
      </c>
      <c r="B306" s="41">
        <v>3</v>
      </c>
      <c r="C306" s="42">
        <f>'上級'!K35</f>
        <v>0</v>
      </c>
      <c r="D306" s="43">
        <f t="shared" si="0"/>
        <v>0</v>
      </c>
      <c r="E306" s="38">
        <v>35</v>
      </c>
      <c r="F306" s="38"/>
      <c r="G306" s="38"/>
      <c r="H306" s="38"/>
    </row>
    <row r="307" spans="1:8" ht="13.5" hidden="1">
      <c r="A307" s="39">
        <v>8</v>
      </c>
      <c r="B307" s="41">
        <v>2</v>
      </c>
      <c r="C307" s="42">
        <f>'上級'!K39</f>
        <v>0</v>
      </c>
      <c r="D307" s="43">
        <f t="shared" si="0"/>
        <v>0</v>
      </c>
      <c r="E307" s="38">
        <v>39</v>
      </c>
      <c r="F307" s="38"/>
      <c r="G307" s="38"/>
      <c r="H307" s="38"/>
    </row>
    <row r="308" spans="1:8" ht="13.5" hidden="1">
      <c r="A308" s="39">
        <v>9</v>
      </c>
      <c r="B308" s="41">
        <v>3</v>
      </c>
      <c r="C308" s="42">
        <f>'上級'!K43</f>
        <v>0</v>
      </c>
      <c r="D308" s="43">
        <f t="shared" si="0"/>
        <v>0</v>
      </c>
      <c r="E308" s="38">
        <v>43</v>
      </c>
      <c r="F308" s="38"/>
      <c r="G308" s="38"/>
      <c r="H308" s="38"/>
    </row>
    <row r="309" spans="1:8" ht="13.5" hidden="1">
      <c r="A309" s="39">
        <v>10</v>
      </c>
      <c r="B309" s="41">
        <v>1</v>
      </c>
      <c r="C309" s="42">
        <f>'上級'!K47</f>
        <v>0</v>
      </c>
      <c r="D309" s="43">
        <f t="shared" si="0"/>
        <v>0</v>
      </c>
      <c r="E309" s="38">
        <v>47</v>
      </c>
      <c r="F309" s="38"/>
      <c r="G309" s="38"/>
      <c r="H309" s="38"/>
    </row>
    <row r="310" spans="1:8" ht="13.5" hidden="1">
      <c r="A310" s="39">
        <v>11</v>
      </c>
      <c r="B310" s="41">
        <v>3</v>
      </c>
      <c r="C310" s="42">
        <f>'上級'!K51</f>
        <v>0</v>
      </c>
      <c r="D310" s="43">
        <f t="shared" si="0"/>
        <v>0</v>
      </c>
      <c r="E310" s="38">
        <v>51</v>
      </c>
      <c r="F310" s="38"/>
      <c r="G310" s="38"/>
      <c r="H310" s="38"/>
    </row>
    <row r="311" spans="1:8" ht="13.5" hidden="1">
      <c r="A311" s="39">
        <v>12</v>
      </c>
      <c r="B311" s="41">
        <v>3</v>
      </c>
      <c r="C311" s="42">
        <f>'上級'!K55</f>
        <v>0</v>
      </c>
      <c r="D311" s="43">
        <f t="shared" si="0"/>
        <v>0</v>
      </c>
      <c r="E311" s="38">
        <v>55</v>
      </c>
      <c r="F311" s="38"/>
      <c r="G311" s="38"/>
      <c r="H311" s="38"/>
    </row>
    <row r="312" spans="1:8" ht="13.5" hidden="1">
      <c r="A312" s="39">
        <v>13</v>
      </c>
      <c r="B312" s="41">
        <v>1</v>
      </c>
      <c r="C312" s="42">
        <f>'上級'!K59</f>
        <v>0</v>
      </c>
      <c r="D312" s="43">
        <f t="shared" si="0"/>
        <v>0</v>
      </c>
      <c r="E312" s="38">
        <v>59</v>
      </c>
      <c r="F312" s="38"/>
      <c r="G312" s="38"/>
      <c r="H312" s="38"/>
    </row>
    <row r="313" spans="1:8" ht="13.5" hidden="1">
      <c r="A313" s="39">
        <v>14</v>
      </c>
      <c r="B313" s="41">
        <v>3</v>
      </c>
      <c r="C313" s="42">
        <f>'上級'!K63</f>
        <v>0</v>
      </c>
      <c r="D313" s="43">
        <f t="shared" si="0"/>
        <v>0</v>
      </c>
      <c r="E313" s="38">
        <v>63</v>
      </c>
      <c r="F313" s="38"/>
      <c r="G313" s="38"/>
      <c r="H313" s="38"/>
    </row>
    <row r="314" spans="1:8" ht="13.5" hidden="1">
      <c r="A314" s="39">
        <v>15</v>
      </c>
      <c r="B314" s="41">
        <v>2</v>
      </c>
      <c r="C314" s="42">
        <f>'上級'!K67</f>
        <v>0</v>
      </c>
      <c r="D314" s="43">
        <f t="shared" si="0"/>
        <v>0</v>
      </c>
      <c r="E314" s="38">
        <v>67</v>
      </c>
      <c r="F314" s="38"/>
      <c r="G314" s="38"/>
      <c r="H314" s="38"/>
    </row>
    <row r="315" spans="1:8" ht="13.5" hidden="1">
      <c r="A315" s="39">
        <v>16</v>
      </c>
      <c r="B315" s="41">
        <v>2</v>
      </c>
      <c r="C315" s="42">
        <f>'上級'!K71</f>
        <v>0</v>
      </c>
      <c r="D315" s="43">
        <f t="shared" si="0"/>
        <v>0</v>
      </c>
      <c r="E315" s="38">
        <v>71</v>
      </c>
      <c r="F315" s="38"/>
      <c r="G315" s="38"/>
      <c r="H315" s="38"/>
    </row>
    <row r="316" spans="1:8" ht="13.5" hidden="1">
      <c r="A316" s="39">
        <v>17</v>
      </c>
      <c r="B316" s="41">
        <v>2</v>
      </c>
      <c r="C316" s="42">
        <f>'上級'!K75</f>
        <v>0</v>
      </c>
      <c r="D316" s="43">
        <f t="shared" si="0"/>
        <v>0</v>
      </c>
      <c r="E316" s="38">
        <v>75</v>
      </c>
      <c r="F316" s="38"/>
      <c r="G316" s="38"/>
      <c r="H316" s="38"/>
    </row>
    <row r="317" spans="1:8" ht="13.5" hidden="1">
      <c r="A317" s="39">
        <v>18</v>
      </c>
      <c r="B317" s="41">
        <v>1</v>
      </c>
      <c r="C317" s="42">
        <f>'上級'!K79</f>
        <v>0</v>
      </c>
      <c r="D317" s="43">
        <f t="shared" si="0"/>
        <v>0</v>
      </c>
      <c r="E317" s="38">
        <v>79</v>
      </c>
      <c r="F317" s="38"/>
      <c r="G317" s="38"/>
      <c r="H317" s="38"/>
    </row>
    <row r="318" spans="1:8" ht="13.5" hidden="1">
      <c r="A318" s="39">
        <v>19</v>
      </c>
      <c r="B318" s="41">
        <v>1</v>
      </c>
      <c r="C318" s="42">
        <f>'上級'!K83</f>
        <v>0</v>
      </c>
      <c r="D318" s="43">
        <f t="shared" si="0"/>
        <v>0</v>
      </c>
      <c r="E318" s="38">
        <v>83</v>
      </c>
      <c r="F318" s="38"/>
      <c r="G318" s="38"/>
      <c r="H318" s="38"/>
    </row>
    <row r="319" spans="1:8" ht="13.5" hidden="1">
      <c r="A319" s="39">
        <v>20</v>
      </c>
      <c r="B319" s="41">
        <v>1</v>
      </c>
      <c r="C319" s="42">
        <f>'上級'!K87</f>
        <v>0</v>
      </c>
      <c r="D319" s="43">
        <f t="shared" si="0"/>
        <v>0</v>
      </c>
      <c r="E319" s="38">
        <v>87</v>
      </c>
      <c r="F319" s="38"/>
      <c r="G319" s="38"/>
      <c r="H319" s="38"/>
    </row>
    <row r="320" spans="1:8" ht="13.5" hidden="1">
      <c r="A320" s="39">
        <v>21</v>
      </c>
      <c r="B320" s="41">
        <v>3</v>
      </c>
      <c r="C320" s="42">
        <f>'上級'!K91</f>
        <v>0</v>
      </c>
      <c r="D320" s="43">
        <f t="shared" si="0"/>
        <v>0</v>
      </c>
      <c r="E320" s="38">
        <v>91</v>
      </c>
      <c r="F320" s="38"/>
      <c r="G320" s="38"/>
      <c r="H320" s="38"/>
    </row>
    <row r="321" spans="1:8" ht="13.5" hidden="1">
      <c r="A321" s="39">
        <v>22</v>
      </c>
      <c r="B321" s="41">
        <v>1</v>
      </c>
      <c r="C321" s="42">
        <f>'上級'!K95</f>
        <v>0</v>
      </c>
      <c r="D321" s="43">
        <f t="shared" si="0"/>
        <v>0</v>
      </c>
      <c r="E321" s="38">
        <v>95</v>
      </c>
      <c r="F321" s="38"/>
      <c r="G321" s="38"/>
      <c r="H321" s="38"/>
    </row>
    <row r="322" spans="1:8" ht="13.5" hidden="1">
      <c r="A322" s="39">
        <v>23</v>
      </c>
      <c r="B322" s="41">
        <v>2</v>
      </c>
      <c r="C322" s="42">
        <f>'上級'!K99</f>
        <v>0</v>
      </c>
      <c r="D322" s="43">
        <f t="shared" si="0"/>
        <v>0</v>
      </c>
      <c r="E322" s="38">
        <v>99</v>
      </c>
      <c r="F322" s="38"/>
      <c r="G322" s="38"/>
      <c r="H322" s="38"/>
    </row>
    <row r="323" spans="1:8" ht="13.5" hidden="1">
      <c r="A323" s="39">
        <v>24</v>
      </c>
      <c r="B323" s="41">
        <v>1</v>
      </c>
      <c r="C323" s="42">
        <f>'上級'!K103</f>
        <v>0</v>
      </c>
      <c r="D323" s="43">
        <f t="shared" si="0"/>
        <v>0</v>
      </c>
      <c r="E323" s="38">
        <v>103</v>
      </c>
      <c r="F323" s="38"/>
      <c r="G323" s="38"/>
      <c r="H323" s="38"/>
    </row>
    <row r="324" spans="1:8" ht="13.5" hidden="1">
      <c r="A324" s="39">
        <v>25</v>
      </c>
      <c r="B324" s="41">
        <v>1</v>
      </c>
      <c r="C324" s="42">
        <f>'上級'!K107</f>
        <v>0</v>
      </c>
      <c r="D324" s="43">
        <f t="shared" si="0"/>
        <v>0</v>
      </c>
      <c r="E324" s="38">
        <v>107</v>
      </c>
      <c r="F324" s="38"/>
      <c r="G324" s="38"/>
      <c r="H324" s="38"/>
    </row>
    <row r="325" spans="1:8" ht="13.5" hidden="1">
      <c r="A325" s="39">
        <v>26</v>
      </c>
      <c r="B325" s="41">
        <v>3</v>
      </c>
      <c r="C325" s="42">
        <f>'上級'!K111</f>
        <v>0</v>
      </c>
      <c r="D325" s="43">
        <f t="shared" si="0"/>
        <v>0</v>
      </c>
      <c r="E325" s="38">
        <v>111</v>
      </c>
      <c r="F325" s="38"/>
      <c r="G325" s="38"/>
      <c r="H325" s="38"/>
    </row>
    <row r="326" spans="1:8" ht="13.5" hidden="1">
      <c r="A326" s="39">
        <v>27</v>
      </c>
      <c r="B326" s="41">
        <v>1</v>
      </c>
      <c r="C326" s="42">
        <f>'上級'!K115</f>
        <v>0</v>
      </c>
      <c r="D326" s="43">
        <f t="shared" si="0"/>
        <v>0</v>
      </c>
      <c r="E326" s="38">
        <v>115</v>
      </c>
      <c r="F326" s="38"/>
      <c r="G326" s="38"/>
      <c r="H326" s="38"/>
    </row>
    <row r="327" spans="1:8" ht="13.5" hidden="1">
      <c r="A327" s="39">
        <v>28</v>
      </c>
      <c r="B327" s="41">
        <v>2</v>
      </c>
      <c r="C327" s="42">
        <f>'上級'!K119</f>
        <v>0</v>
      </c>
      <c r="D327" s="43">
        <f t="shared" si="0"/>
        <v>0</v>
      </c>
      <c r="E327" s="38">
        <v>119</v>
      </c>
      <c r="F327" s="38"/>
      <c r="G327" s="38"/>
      <c r="H327" s="38"/>
    </row>
    <row r="328" spans="1:8" ht="13.5" hidden="1">
      <c r="A328" s="39">
        <v>29</v>
      </c>
      <c r="B328" s="41">
        <v>1</v>
      </c>
      <c r="C328" s="42">
        <f>'上級'!K123</f>
        <v>0</v>
      </c>
      <c r="D328" s="43">
        <f t="shared" si="0"/>
        <v>0</v>
      </c>
      <c r="E328" s="38">
        <v>123</v>
      </c>
      <c r="F328" s="38"/>
      <c r="G328" s="38"/>
      <c r="H328" s="38"/>
    </row>
    <row r="329" spans="1:8" ht="13.5" hidden="1">
      <c r="A329" s="39">
        <v>30</v>
      </c>
      <c r="B329" s="41">
        <v>2</v>
      </c>
      <c r="C329" s="42">
        <f>'上級'!K127</f>
        <v>0</v>
      </c>
      <c r="D329" s="43">
        <f t="shared" si="0"/>
        <v>0</v>
      </c>
      <c r="E329" s="38">
        <v>127</v>
      </c>
      <c r="F329" s="38"/>
      <c r="G329" s="38"/>
      <c r="H329" s="38"/>
    </row>
    <row r="330" spans="1:8" ht="13.5" hidden="1">
      <c r="A330" s="39">
        <v>31</v>
      </c>
      <c r="B330" s="41">
        <v>3</v>
      </c>
      <c r="C330" s="42">
        <f>'上級'!K131</f>
        <v>0</v>
      </c>
      <c r="D330" s="43">
        <f t="shared" si="0"/>
        <v>0</v>
      </c>
      <c r="E330" s="38">
        <v>131</v>
      </c>
      <c r="F330" s="38"/>
      <c r="G330" s="38"/>
      <c r="H330" s="38"/>
    </row>
    <row r="331" spans="1:8" ht="13.5" hidden="1">
      <c r="A331" s="39">
        <v>32</v>
      </c>
      <c r="B331" s="41">
        <v>2</v>
      </c>
      <c r="C331" s="42">
        <f>'上級'!K135</f>
        <v>0</v>
      </c>
      <c r="D331" s="43">
        <f t="shared" si="0"/>
        <v>0</v>
      </c>
      <c r="E331" s="38">
        <v>135</v>
      </c>
      <c r="F331" s="38"/>
      <c r="G331" s="38"/>
      <c r="H331" s="38"/>
    </row>
    <row r="332" spans="1:8" ht="13.5" hidden="1">
      <c r="A332" s="39">
        <v>33</v>
      </c>
      <c r="B332" s="41">
        <v>1</v>
      </c>
      <c r="C332" s="42">
        <f>'上級'!K139</f>
        <v>0</v>
      </c>
      <c r="D332" s="43">
        <f t="shared" si="0"/>
        <v>0</v>
      </c>
      <c r="E332" s="38">
        <v>139</v>
      </c>
      <c r="F332" s="38"/>
      <c r="G332" s="38"/>
      <c r="H332" s="38"/>
    </row>
    <row r="333" spans="1:8" ht="13.5" hidden="1">
      <c r="A333" s="39">
        <v>34</v>
      </c>
      <c r="B333" s="41">
        <v>1</v>
      </c>
      <c r="C333" s="42">
        <f>'上級'!K143</f>
        <v>0</v>
      </c>
      <c r="D333" s="43">
        <f t="shared" si="0"/>
        <v>0</v>
      </c>
      <c r="E333" s="38">
        <v>143</v>
      </c>
      <c r="F333" s="38"/>
      <c r="G333" s="38"/>
      <c r="H333" s="38"/>
    </row>
    <row r="334" spans="1:8" ht="13.5" hidden="1">
      <c r="A334" s="39">
        <v>35</v>
      </c>
      <c r="B334" s="41">
        <v>3</v>
      </c>
      <c r="C334" s="42">
        <f>'上級'!K147</f>
        <v>0</v>
      </c>
      <c r="D334" s="43">
        <f t="shared" si="0"/>
        <v>0</v>
      </c>
      <c r="E334" s="38">
        <v>147</v>
      </c>
      <c r="F334" s="38"/>
      <c r="G334" s="38"/>
      <c r="H334" s="38"/>
    </row>
    <row r="335" spans="1:8" ht="13.5" hidden="1">
      <c r="A335" s="39">
        <v>36</v>
      </c>
      <c r="B335" s="41">
        <v>1</v>
      </c>
      <c r="C335" s="42">
        <f>'上級'!K151</f>
        <v>0</v>
      </c>
      <c r="D335" s="43">
        <f t="shared" si="0"/>
        <v>0</v>
      </c>
      <c r="E335" s="38">
        <v>151</v>
      </c>
      <c r="F335" s="38"/>
      <c r="G335" s="38"/>
      <c r="H335" s="38"/>
    </row>
    <row r="336" spans="1:8" ht="13.5" hidden="1">
      <c r="A336" s="39">
        <v>37</v>
      </c>
      <c r="B336" s="41">
        <v>3</v>
      </c>
      <c r="C336" s="42">
        <f>'上級'!K155</f>
        <v>0</v>
      </c>
      <c r="D336" s="43">
        <f t="shared" si="0"/>
        <v>0</v>
      </c>
      <c r="E336" s="38">
        <v>155</v>
      </c>
      <c r="F336" s="38"/>
      <c r="G336" s="38"/>
      <c r="H336" s="38"/>
    </row>
    <row r="337" spans="1:8" ht="13.5" hidden="1">
      <c r="A337" s="39">
        <v>38</v>
      </c>
      <c r="B337" s="41">
        <v>2</v>
      </c>
      <c r="C337" s="42">
        <f>'上級'!K159</f>
        <v>0</v>
      </c>
      <c r="D337" s="43">
        <f t="shared" si="0"/>
        <v>0</v>
      </c>
      <c r="E337" s="38">
        <v>159</v>
      </c>
      <c r="F337" s="38"/>
      <c r="G337" s="38"/>
      <c r="H337" s="38"/>
    </row>
    <row r="338" spans="1:8" ht="13.5" hidden="1">
      <c r="A338" s="39">
        <v>39</v>
      </c>
      <c r="B338" s="41">
        <v>1</v>
      </c>
      <c r="C338" s="42">
        <f>'上級'!K163</f>
        <v>0</v>
      </c>
      <c r="D338" s="43">
        <f t="shared" si="0"/>
        <v>0</v>
      </c>
      <c r="E338" s="38">
        <v>163</v>
      </c>
      <c r="F338" s="38"/>
      <c r="G338" s="38"/>
      <c r="H338" s="38"/>
    </row>
    <row r="339" spans="1:8" ht="13.5" hidden="1">
      <c r="A339" s="39">
        <v>40</v>
      </c>
      <c r="B339" s="41">
        <v>2</v>
      </c>
      <c r="C339" s="42">
        <f>'上級'!K167</f>
        <v>0</v>
      </c>
      <c r="D339" s="43">
        <f t="shared" si="0"/>
        <v>0</v>
      </c>
      <c r="E339" s="38">
        <v>167</v>
      </c>
      <c r="F339" s="38"/>
      <c r="G339" s="38"/>
      <c r="H339" s="38"/>
    </row>
    <row r="340" spans="1:8" ht="13.5" hidden="1">
      <c r="A340" s="39">
        <v>41</v>
      </c>
      <c r="B340" s="41">
        <v>3</v>
      </c>
      <c r="C340" s="42">
        <f>'上級'!K171</f>
        <v>0</v>
      </c>
      <c r="D340" s="43">
        <f t="shared" si="0"/>
        <v>0</v>
      </c>
      <c r="E340" s="38">
        <v>171</v>
      </c>
      <c r="F340" s="38"/>
      <c r="G340" s="38"/>
      <c r="H340" s="38"/>
    </row>
    <row r="341" spans="1:8" ht="13.5" hidden="1">
      <c r="A341" s="39">
        <v>42</v>
      </c>
      <c r="B341" s="41">
        <v>1</v>
      </c>
      <c r="C341" s="42">
        <f>'上級'!K175</f>
        <v>0</v>
      </c>
      <c r="D341" s="43">
        <f t="shared" si="0"/>
        <v>0</v>
      </c>
      <c r="E341" s="38">
        <v>175</v>
      </c>
      <c r="F341" s="38"/>
      <c r="G341" s="38"/>
      <c r="H341" s="38"/>
    </row>
    <row r="342" spans="1:8" ht="13.5" hidden="1">
      <c r="A342" s="39">
        <v>43</v>
      </c>
      <c r="B342" s="41">
        <v>2</v>
      </c>
      <c r="C342" s="42">
        <f>'上級'!K179</f>
        <v>0</v>
      </c>
      <c r="D342" s="43">
        <f t="shared" si="0"/>
        <v>0</v>
      </c>
      <c r="E342" s="38">
        <v>179</v>
      </c>
      <c r="F342" s="38"/>
      <c r="G342" s="38"/>
      <c r="H342" s="38"/>
    </row>
    <row r="343" spans="1:8" ht="13.5" hidden="1">
      <c r="A343" s="39">
        <v>44</v>
      </c>
      <c r="B343" s="41">
        <v>1</v>
      </c>
      <c r="C343" s="42">
        <f>'上級'!K183</f>
        <v>0</v>
      </c>
      <c r="D343" s="43">
        <f t="shared" si="0"/>
        <v>0</v>
      </c>
      <c r="E343" s="38">
        <v>183</v>
      </c>
      <c r="F343" s="38"/>
      <c r="G343" s="38"/>
      <c r="H343" s="38"/>
    </row>
    <row r="344" spans="1:8" ht="13.5" hidden="1">
      <c r="A344" s="39">
        <v>45</v>
      </c>
      <c r="B344" s="41">
        <v>1</v>
      </c>
      <c r="C344" s="42">
        <f>'上級'!K187</f>
        <v>0</v>
      </c>
      <c r="D344" s="43">
        <f t="shared" si="0"/>
        <v>0</v>
      </c>
      <c r="E344" s="38">
        <v>187</v>
      </c>
      <c r="F344" s="38"/>
      <c r="G344" s="38"/>
      <c r="H344" s="38"/>
    </row>
    <row r="345" spans="1:8" ht="13.5" hidden="1">
      <c r="A345" s="39">
        <v>46</v>
      </c>
      <c r="B345" s="41">
        <v>1</v>
      </c>
      <c r="C345" s="42">
        <f>'上級'!K191</f>
        <v>0</v>
      </c>
      <c r="D345" s="43">
        <f t="shared" si="0"/>
        <v>0</v>
      </c>
      <c r="E345" s="38">
        <v>191</v>
      </c>
      <c r="F345" s="38"/>
      <c r="G345" s="38"/>
      <c r="H345" s="38"/>
    </row>
    <row r="346" spans="1:8" ht="13.5" hidden="1">
      <c r="A346" s="39">
        <v>47</v>
      </c>
      <c r="B346" s="41">
        <v>3</v>
      </c>
      <c r="C346" s="42">
        <f>'上級'!K195</f>
        <v>0</v>
      </c>
      <c r="D346" s="43">
        <f t="shared" si="0"/>
        <v>0</v>
      </c>
      <c r="E346" s="38">
        <v>195</v>
      </c>
      <c r="F346" s="38"/>
      <c r="G346" s="38"/>
      <c r="H346" s="38"/>
    </row>
    <row r="347" spans="1:8" ht="13.5" hidden="1">
      <c r="A347" s="39">
        <v>48</v>
      </c>
      <c r="B347" s="41">
        <v>2</v>
      </c>
      <c r="C347" s="42">
        <f>'上級'!K199</f>
        <v>0</v>
      </c>
      <c r="D347" s="43">
        <f t="shared" si="0"/>
        <v>0</v>
      </c>
      <c r="E347" s="38">
        <v>199</v>
      </c>
      <c r="F347" s="38"/>
      <c r="G347" s="38"/>
      <c r="H347" s="38"/>
    </row>
    <row r="348" spans="1:8" ht="13.5" hidden="1">
      <c r="A348" s="39">
        <v>49</v>
      </c>
      <c r="B348" s="41">
        <v>2</v>
      </c>
      <c r="C348" s="42">
        <f>'上級'!K203</f>
        <v>0</v>
      </c>
      <c r="D348" s="43">
        <f t="shared" si="0"/>
        <v>0</v>
      </c>
      <c r="E348" s="38">
        <v>203</v>
      </c>
      <c r="F348" s="38"/>
      <c r="G348" s="38"/>
      <c r="H348" s="38"/>
    </row>
    <row r="349" spans="1:8" ht="13.5" hidden="1">
      <c r="A349" s="39">
        <v>50</v>
      </c>
      <c r="B349" s="41">
        <v>1</v>
      </c>
      <c r="C349" s="42">
        <f>'上級'!K207</f>
        <v>0</v>
      </c>
      <c r="D349" s="43">
        <f t="shared" si="0"/>
        <v>0</v>
      </c>
      <c r="E349" s="38">
        <v>207</v>
      </c>
      <c r="F349" s="38"/>
      <c r="G349" s="38"/>
      <c r="H349" s="38"/>
    </row>
    <row r="350" spans="1:8" ht="13.5" hidden="1">
      <c r="A350" s="38"/>
      <c r="B350" s="38"/>
      <c r="C350" s="38"/>
      <c r="D350" s="43">
        <f>SUM(D300:D349)</f>
        <v>0</v>
      </c>
      <c r="E350" s="38"/>
      <c r="F350" s="38"/>
      <c r="G350" s="38"/>
      <c r="H350" s="38"/>
    </row>
    <row r="351" spans="1:8" ht="13.5" hidden="1">
      <c r="A351" s="72" t="s">
        <v>182</v>
      </c>
      <c r="B351" s="44"/>
      <c r="C351" s="40">
        <f>B351</f>
        <v>0</v>
      </c>
      <c r="D351" s="38"/>
      <c r="E351" s="38"/>
      <c r="F351" s="38"/>
      <c r="G351" s="38"/>
      <c r="H351" s="38"/>
    </row>
    <row r="352" spans="1:8" ht="13.5" hidden="1">
      <c r="A352" s="72"/>
      <c r="B352" s="44"/>
      <c r="C352" s="40">
        <f>B352</f>
        <v>0</v>
      </c>
      <c r="D352" s="38"/>
      <c r="E352" s="38"/>
      <c r="F352" s="38"/>
      <c r="G352" s="38"/>
      <c r="H352" s="38"/>
    </row>
    <row r="353" spans="1:8" ht="13.5" hidden="1">
      <c r="A353" s="38"/>
      <c r="B353" s="38"/>
      <c r="C353" s="38"/>
      <c r="D353" s="38"/>
      <c r="E353" s="38"/>
      <c r="F353" s="38"/>
      <c r="G353" s="38"/>
      <c r="H353" s="38"/>
    </row>
    <row r="354" spans="1:8" ht="13.5" hidden="1">
      <c r="A354" s="38" t="s">
        <v>183</v>
      </c>
      <c r="B354" s="45"/>
      <c r="C354" s="40">
        <f>B354</f>
        <v>0</v>
      </c>
      <c r="D354" s="38"/>
      <c r="E354" s="38"/>
      <c r="F354" s="38"/>
      <c r="G354" s="38"/>
      <c r="H354" s="38"/>
    </row>
    <row r="355" spans="1:8" ht="13.5" hidden="1">
      <c r="A355" s="38" t="s">
        <v>184</v>
      </c>
      <c r="B355" s="45"/>
      <c r="C355" s="40">
        <f>B355</f>
        <v>0</v>
      </c>
      <c r="D355" s="38"/>
      <c r="E355" s="38"/>
      <c r="F355" s="38"/>
      <c r="G355" s="38"/>
      <c r="H355" s="38"/>
    </row>
    <row r="356" spans="1:8" ht="13.5" hidden="1">
      <c r="A356" s="38"/>
      <c r="B356" s="38"/>
      <c r="C356" s="38"/>
      <c r="D356" s="38"/>
      <c r="E356" s="38"/>
      <c r="F356" s="38"/>
      <c r="G356" s="38"/>
      <c r="H356" s="38"/>
    </row>
    <row r="357" spans="1:8" ht="13.5" hidden="1">
      <c r="A357" s="38" t="s">
        <v>185</v>
      </c>
      <c r="B357" s="46">
        <f>D350</f>
        <v>0</v>
      </c>
      <c r="C357" s="42">
        <v>39</v>
      </c>
      <c r="D357" s="38"/>
      <c r="E357" s="38"/>
      <c r="F357" s="38"/>
      <c r="G357" s="38"/>
      <c r="H357" s="38"/>
    </row>
    <row r="358" spans="1:8" ht="13.5" hidden="1">
      <c r="A358" s="38" t="s">
        <v>186</v>
      </c>
      <c r="B358" s="46">
        <f>IF(B357&gt;39,1,0)</f>
        <v>0</v>
      </c>
      <c r="C358" s="38"/>
      <c r="D358" s="38"/>
      <c r="E358" s="38"/>
      <c r="F358" s="38"/>
      <c r="G358" s="38"/>
      <c r="H358" s="38"/>
    </row>
    <row r="359" spans="1:8" ht="13.5" hidden="1">
      <c r="A359" s="38"/>
      <c r="B359" s="46" t="s">
        <v>185</v>
      </c>
      <c r="C359" s="38" t="s">
        <v>187</v>
      </c>
      <c r="D359" s="38" t="s">
        <v>188</v>
      </c>
      <c r="E359" s="38" t="s">
        <v>189</v>
      </c>
      <c r="F359" s="38" t="s">
        <v>190</v>
      </c>
      <c r="G359" s="38" t="s">
        <v>191</v>
      </c>
      <c r="H359" s="38" t="s">
        <v>192</v>
      </c>
    </row>
    <row r="360" spans="1:8" ht="13.5" hidden="1">
      <c r="A360" s="38" t="s">
        <v>193</v>
      </c>
      <c r="B360" s="38">
        <f>B357</f>
        <v>0</v>
      </c>
      <c r="C360" s="38" t="str">
        <f>D235</f>
        <v>　　　　－</v>
      </c>
      <c r="D360" s="38">
        <f>C237</f>
        <v>0</v>
      </c>
      <c r="E360" s="38">
        <f>F235</f>
        <v>0</v>
      </c>
      <c r="F360" s="38">
        <f>C236</f>
        <v>0</v>
      </c>
      <c r="G360" s="38">
        <f>D238</f>
        <v>0</v>
      </c>
      <c r="H360" s="38">
        <f>D239</f>
        <v>0</v>
      </c>
    </row>
    <row r="361" ht="13.5" hidden="1"/>
  </sheetData>
  <sheetProtection sheet="1" objects="1" scenarios="1" formatCells="0" formatColumns="0" formatRows="0" insertColumns="0" insertRows="0" insertHyperlinks="0" deleteColumns="0" deleteRows="0" sort="0" autoFilter="0" pivotTables="0"/>
  <mergeCells count="104">
    <mergeCell ref="D235:E235"/>
    <mergeCell ref="F235:H235"/>
    <mergeCell ref="C236:H236"/>
    <mergeCell ref="B198:J198"/>
    <mergeCell ref="B171:J171"/>
    <mergeCell ref="B174:J174"/>
    <mergeCell ref="B175:J176"/>
    <mergeCell ref="B178:J178"/>
    <mergeCell ref="B179:J179"/>
    <mergeCell ref="A235:B236"/>
    <mergeCell ref="G7:H7"/>
    <mergeCell ref="G227:H227"/>
    <mergeCell ref="B202:J202"/>
    <mergeCell ref="B206:J206"/>
    <mergeCell ref="F217:H218"/>
    <mergeCell ref="A224:C227"/>
    <mergeCell ref="G225:I226"/>
    <mergeCell ref="B166:J166"/>
    <mergeCell ref="B148:J148"/>
    <mergeCell ref="B147:J147"/>
    <mergeCell ref="A237:B237"/>
    <mergeCell ref="C237:H237"/>
    <mergeCell ref="A238:B239"/>
    <mergeCell ref="C238:E238"/>
    <mergeCell ref="F238:H238"/>
    <mergeCell ref="C239:E239"/>
    <mergeCell ref="F239:H239"/>
    <mergeCell ref="B150:J150"/>
    <mergeCell ref="B151:J152"/>
    <mergeCell ref="B154:J154"/>
    <mergeCell ref="B158:J158"/>
    <mergeCell ref="B162:J162"/>
    <mergeCell ref="B183:J183"/>
    <mergeCell ref="B182:J182"/>
    <mergeCell ref="B186:J186"/>
    <mergeCell ref="B187:J187"/>
    <mergeCell ref="B190:J190"/>
    <mergeCell ref="B194:J194"/>
    <mergeCell ref="B170:J170"/>
    <mergeCell ref="B126:J126"/>
    <mergeCell ref="B130:J130"/>
    <mergeCell ref="B131:J131"/>
    <mergeCell ref="B134:J134"/>
    <mergeCell ref="B135:J135"/>
    <mergeCell ref="B139:J139"/>
    <mergeCell ref="B142:J142"/>
    <mergeCell ref="B143:J143"/>
    <mergeCell ref="B146:J146"/>
    <mergeCell ref="B98:J98"/>
    <mergeCell ref="B99:J100"/>
    <mergeCell ref="B102:J102"/>
    <mergeCell ref="B138:J138"/>
    <mergeCell ref="B106:J106"/>
    <mergeCell ref="B107:J107"/>
    <mergeCell ref="B110:J110"/>
    <mergeCell ref="B114:J114"/>
    <mergeCell ref="B118:J118"/>
    <mergeCell ref="B122:J122"/>
    <mergeCell ref="B78:J78"/>
    <mergeCell ref="B103:J104"/>
    <mergeCell ref="B82:J82"/>
    <mergeCell ref="B83:J83"/>
    <mergeCell ref="B86:I86"/>
    <mergeCell ref="B87:I87"/>
    <mergeCell ref="B90:J90"/>
    <mergeCell ref="B91:J91"/>
    <mergeCell ref="B94:J94"/>
    <mergeCell ref="B95:J95"/>
    <mergeCell ref="B66:J66"/>
    <mergeCell ref="B67:J67"/>
    <mergeCell ref="B70:J70"/>
    <mergeCell ref="B71:J71"/>
    <mergeCell ref="B74:J74"/>
    <mergeCell ref="B75:J75"/>
    <mergeCell ref="B46:J46"/>
    <mergeCell ref="B47:J47"/>
    <mergeCell ref="B50:J50"/>
    <mergeCell ref="B51:J51"/>
    <mergeCell ref="B54:J54"/>
    <mergeCell ref="B79:J79"/>
    <mergeCell ref="B58:J58"/>
    <mergeCell ref="B59:J59"/>
    <mergeCell ref="B62:J62"/>
    <mergeCell ref="B63:J63"/>
    <mergeCell ref="B26:J26"/>
    <mergeCell ref="B27:J27"/>
    <mergeCell ref="B30:J30"/>
    <mergeCell ref="B55:J55"/>
    <mergeCell ref="B34:J34"/>
    <mergeCell ref="B35:J35"/>
    <mergeCell ref="B38:J38"/>
    <mergeCell ref="B39:J39"/>
    <mergeCell ref="B42:J42"/>
    <mergeCell ref="B43:J43"/>
    <mergeCell ref="A351:A352"/>
    <mergeCell ref="B31:J31"/>
    <mergeCell ref="B10:J10"/>
    <mergeCell ref="B11:J11"/>
    <mergeCell ref="B14:J14"/>
    <mergeCell ref="B15:J15"/>
    <mergeCell ref="B18:J18"/>
    <mergeCell ref="B19:J19"/>
    <mergeCell ref="B22:J22"/>
    <mergeCell ref="B23:J24"/>
  </mergeCells>
  <dataValidations count="1">
    <dataValidation type="list" allowBlank="1" showInputMessage="1" showErrorMessage="1" sqref="K199 K11 K15 K19 K23 K27 K31 K35 K39 K43 K47 K51 K59 K63 K71 K75 K79 K83 K99 K103 K95 K107 K111 K55 K67 K115 K147 K119 K123 K127 K131 K135 K143 K151 K155 K159 K191 K195 K167 K163 K171 K175 K179 K183 K87 K209:L210 K91 K139 K187 K207 K203">
      <formula1>"1,2,3"</formula1>
    </dataValidation>
  </dataValidations>
  <printOptions/>
  <pageMargins left="0.7" right="0.7" top="0.75" bottom="0.75" header="0.3" footer="0.3"/>
  <pageSetup horizontalDpi="600" verticalDpi="600" orientation="portrait" paperSize="9" scale="83" r:id="rId2"/>
  <rowBreaks count="5" manualBreakCount="5">
    <brk id="40" max="13" man="1"/>
    <brk id="88" max="13" man="1"/>
    <brk id="128" max="13" man="1"/>
    <brk id="173" max="13" man="1"/>
    <brk id="213" max="13"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AD14-0050</dc:creator>
  <cp:keywords/>
  <dc:description/>
  <cp:lastModifiedBy>Administrator</cp:lastModifiedBy>
  <cp:lastPrinted>2018-04-18T06:06:01Z</cp:lastPrinted>
  <dcterms:created xsi:type="dcterms:W3CDTF">2017-07-25T02:30:07Z</dcterms:created>
  <dcterms:modified xsi:type="dcterms:W3CDTF">2018-04-18T06:06:15Z</dcterms:modified>
  <cp:category/>
  <cp:version/>
  <cp:contentType/>
  <cp:contentStatus/>
</cp:coreProperties>
</file>